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madf\Desktop\علاونة جديد\merge excel\"/>
    </mc:Choice>
  </mc:AlternateContent>
  <bookViews>
    <workbookView xWindow="0" yWindow="0" windowWidth="21600" windowHeight="9750"/>
  </bookViews>
  <sheets>
    <sheet name="01A" sheetId="1" r:id="rId1"/>
    <sheet name="01B" sheetId="2" r:id="rId2"/>
    <sheet name="01C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  <sheet name="15" sheetId="17" r:id="rId17"/>
    <sheet name="16" sheetId="18" r:id="rId18"/>
    <sheet name="17" sheetId="19" r:id="rId19"/>
  </sheets>
  <definedNames>
    <definedName name="_xlnm.Print_Titles" localSheetId="15">'14'!$1:$2</definedName>
    <definedName name="_xlnm.Print_Titles" localSheetId="16">'15'!$1:$2</definedName>
    <definedName name="_xlnm.Print_Titles" localSheetId="9">'8'!$1:$3</definedName>
  </definedNames>
  <calcPr calcId="162913"/>
</workbook>
</file>

<file path=xl/calcChain.xml><?xml version="1.0" encoding="utf-8"?>
<calcChain xmlns="http://schemas.openxmlformats.org/spreadsheetml/2006/main">
  <c r="J29" i="5" l="1"/>
  <c r="U9" i="19"/>
  <c r="T9" i="19"/>
  <c r="S9" i="19"/>
  <c r="R9" i="19"/>
  <c r="Q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I28" i="15"/>
  <c r="H28" i="15"/>
  <c r="G28" i="15"/>
  <c r="F28" i="15"/>
  <c r="E28" i="15"/>
  <c r="D28" i="15"/>
  <c r="I23" i="14"/>
  <c r="H23" i="14"/>
  <c r="G23" i="14"/>
  <c r="F23" i="14"/>
  <c r="E23" i="14"/>
  <c r="D23" i="14"/>
  <c r="I28" i="13"/>
  <c r="H28" i="13"/>
  <c r="G28" i="13"/>
  <c r="F28" i="13"/>
  <c r="E28" i="13"/>
  <c r="D28" i="13"/>
  <c r="I28" i="12"/>
  <c r="H28" i="12"/>
  <c r="G28" i="12"/>
  <c r="F28" i="12"/>
  <c r="E28" i="12"/>
  <c r="D28" i="12"/>
  <c r="I13" i="9"/>
  <c r="H13" i="9"/>
  <c r="G13" i="9"/>
  <c r="F13" i="9"/>
  <c r="E13" i="9"/>
  <c r="D13" i="9"/>
  <c r="I30" i="8"/>
  <c r="H30" i="8"/>
  <c r="G30" i="8"/>
  <c r="F30" i="8"/>
  <c r="E30" i="8"/>
  <c r="D30" i="8"/>
  <c r="H30" i="7"/>
  <c r="G30" i="7"/>
  <c r="F30" i="7"/>
  <c r="E30" i="7"/>
  <c r="D30" i="7"/>
  <c r="J30" i="6"/>
  <c r="I30" i="6"/>
  <c r="H30" i="6"/>
  <c r="G30" i="6"/>
  <c r="F30" i="6"/>
  <c r="E30" i="6"/>
  <c r="D30" i="6"/>
  <c r="I29" i="5"/>
  <c r="H29" i="5"/>
  <c r="G29" i="5"/>
  <c r="F29" i="5"/>
  <c r="E29" i="5"/>
  <c r="D29" i="5"/>
</calcChain>
</file>

<file path=xl/sharedStrings.xml><?xml version="1.0" encoding="utf-8"?>
<sst xmlns="http://schemas.openxmlformats.org/spreadsheetml/2006/main" count="1540" uniqueCount="423">
  <si>
    <t>جدول رقم (1 \ أ)</t>
  </si>
  <si>
    <t>الخلاصة المجمعة لموازنات الوحدات الحكومیة للسنة المالیة 2022</t>
  </si>
  <si>
    <t/>
  </si>
  <si>
    <t>(بالدينار)</t>
  </si>
  <si>
    <t>المبــلغ</t>
  </si>
  <si>
    <t>البيــــــــــــــــان</t>
  </si>
  <si>
    <t>الإيــــــــــــرادات</t>
  </si>
  <si>
    <t>النفقـــــــــــــات</t>
  </si>
  <si>
    <t>ايرادات بيع السلع والخدمات</t>
  </si>
  <si>
    <t>النفقـات الجـــارية</t>
  </si>
  <si>
    <t>ايرادات دخل الملكية</t>
  </si>
  <si>
    <t>تعويضات العاملين</t>
  </si>
  <si>
    <t>الايرادات المختلفة</t>
  </si>
  <si>
    <t>استخدام السلع والخدمات</t>
  </si>
  <si>
    <t>دعم حكومي</t>
  </si>
  <si>
    <t>فوائد القروض الداخلية والخارجية</t>
  </si>
  <si>
    <t>المنح الخارجية</t>
  </si>
  <si>
    <t>النفقــات الرأسـمالیة</t>
  </si>
  <si>
    <t>تمويل داخلي *</t>
  </si>
  <si>
    <t>قروض خارجية</t>
  </si>
  <si>
    <t>منح خارجية</t>
  </si>
  <si>
    <t>مجــموع الایـرادات</t>
  </si>
  <si>
    <t>مجمــوع النفقـات</t>
  </si>
  <si>
    <t>صافي العجز قبل التمويل</t>
  </si>
  <si>
    <t>مــوازنـــة التمـويـــل المجمعة</t>
  </si>
  <si>
    <t>المصادر</t>
  </si>
  <si>
    <t>الاستخدامات</t>
  </si>
  <si>
    <t>مجموع الوفر قبل التمويل</t>
  </si>
  <si>
    <t>مجموع العجز قبل التمويل</t>
  </si>
  <si>
    <t>القروض الخارجية لتمويل مشاريع رأسمالية</t>
  </si>
  <si>
    <t>تسديد أقساط القروض الداخلية المستحقة</t>
  </si>
  <si>
    <t>مسحوبات القروض الداخلية</t>
  </si>
  <si>
    <t>تسديد أقساط القروض الخارجية المستحقة</t>
  </si>
  <si>
    <t>استخدام احتياطيات لتسديد التزامات</t>
  </si>
  <si>
    <t>تحويل فائض الوحدات الحكومية للخزينة</t>
  </si>
  <si>
    <t>أخرى</t>
  </si>
  <si>
    <t>احتياطيات لتسديد التزامات</t>
  </si>
  <si>
    <t>المجموع</t>
  </si>
  <si>
    <t>* تشمل النفقات الرأسمالیة الممولة من الإیرادات الذاتیة و/أو الإحتیاطیات و/أو القروض الداخلیة.</t>
  </si>
  <si>
    <t>النفقات الأخرى</t>
  </si>
  <si>
    <t>جدول رقم (1 \ ب)</t>
  </si>
  <si>
    <t>الخلاصة المجمعة لموازنتي سلطة المیاه وشركة الكھرباء الوطنیة للسنة المالیة 2022</t>
  </si>
  <si>
    <t>سلف وزارة المالية</t>
  </si>
  <si>
    <t>تشمل النفقات الرأسمالیة الممولة من الإیرادات الذاتیة و/أو الإحتیاطیات و/أو القروض الداخلیة *</t>
  </si>
  <si>
    <t>جدول رقم (1 \ ج)</t>
  </si>
  <si>
    <t>الخلاصة المجمعة لموازنات الوحدات الحكومیة باستثناء سلطة المیاه وشركة الكھرباء الوطنیة للسنة المالیة 2022</t>
  </si>
  <si>
    <t>صافي الوفر قبل التمويل</t>
  </si>
  <si>
    <t>(2) جدول رقم</t>
  </si>
  <si>
    <t>خلاصة موازنات الوحدات الحكومیة للسنة المالیة 2022 موزعة حسب الوحدة</t>
  </si>
  <si>
    <t>رقم التسلسل</t>
  </si>
  <si>
    <t>رقم الوحدة</t>
  </si>
  <si>
    <t>الوحــــــدة</t>
  </si>
  <si>
    <t>مجموع الايرادات</t>
  </si>
  <si>
    <t>مجموع النفقات</t>
  </si>
  <si>
    <t>وفر / عجز قبل التمويل</t>
  </si>
  <si>
    <t>موازنة التمويل
المصادر
=
الاستخدامات</t>
  </si>
  <si>
    <t>الفائض المتوقع تحويله للخزينة</t>
  </si>
  <si>
    <t>8102</t>
  </si>
  <si>
    <t>سلطة المياه</t>
  </si>
  <si>
    <t>8105</t>
  </si>
  <si>
    <t>المؤسسة العامة للإسكان والتطوير الحضري</t>
  </si>
  <si>
    <t>8109</t>
  </si>
  <si>
    <t>المؤسسة الإستهلاكية المدنية</t>
  </si>
  <si>
    <t>8113</t>
  </si>
  <si>
    <t>صندوق التأمين الصحي المدني</t>
  </si>
  <si>
    <t>8114</t>
  </si>
  <si>
    <t>الخط الحديدي الحجازي الأردني</t>
  </si>
  <si>
    <t>8115</t>
  </si>
  <si>
    <t>صندوق توفير البريد</t>
  </si>
  <si>
    <t>8122</t>
  </si>
  <si>
    <t>صندوق التنمية والتشغيل</t>
  </si>
  <si>
    <t>8127</t>
  </si>
  <si>
    <t>مؤسسة الإذاعة والتلفزيون</t>
  </si>
  <si>
    <t>8129</t>
  </si>
  <si>
    <t>سلطة اقليم البترا التنموي السياحي</t>
  </si>
  <si>
    <t>8144</t>
  </si>
  <si>
    <t>سلطة منطقة العقبة الاقتصادية الخاصة</t>
  </si>
  <si>
    <t>8154</t>
  </si>
  <si>
    <t>شركة البريد الاردني</t>
  </si>
  <si>
    <t>8155</t>
  </si>
  <si>
    <t>شركة الكهرباء الوطنية</t>
  </si>
  <si>
    <t>8156</t>
  </si>
  <si>
    <t>الشركة العامة الاردنية للصوامع والتموين</t>
  </si>
  <si>
    <t>8157</t>
  </si>
  <si>
    <t>شركة بورصة عمان</t>
  </si>
  <si>
    <t>8158</t>
  </si>
  <si>
    <t>مركز إيداع الأوراق المالية</t>
  </si>
  <si>
    <t>8159</t>
  </si>
  <si>
    <t>البنك المركزي الاردني</t>
  </si>
  <si>
    <t>8160</t>
  </si>
  <si>
    <t>شركة تطوير العقبة</t>
  </si>
  <si>
    <t>8161</t>
  </si>
  <si>
    <t>شركة مياه الاردن ( مياهنا )</t>
  </si>
  <si>
    <t>8162</t>
  </si>
  <si>
    <t>شركة مياه العقبة</t>
  </si>
  <si>
    <t>8166</t>
  </si>
  <si>
    <t>شركة السمرا لتوليد الكهرباء</t>
  </si>
  <si>
    <t>8169</t>
  </si>
  <si>
    <t>شركة المطارات الاردنية</t>
  </si>
  <si>
    <t>8172</t>
  </si>
  <si>
    <t>شركة مياه اليرموك</t>
  </si>
  <si>
    <t>8173</t>
  </si>
  <si>
    <t>المحكمة الدستورية</t>
  </si>
  <si>
    <t>8176</t>
  </si>
  <si>
    <t>الهيئة المستقلة للانتخاب</t>
  </si>
  <si>
    <t>8183</t>
  </si>
  <si>
    <t>شركة المجموعة الاردنية للمناطق الحرة والمناطق التنموية</t>
  </si>
  <si>
    <t xml:space="preserve"> المجمــــوع </t>
  </si>
  <si>
    <t>(3) جدول رقم</t>
  </si>
  <si>
    <t>إیرادات الوحدات الحكومیة المقدرة لعام 2022 موزعة حسب الوحدة</t>
  </si>
  <si>
    <t>ایرادات بیع السلع والخدمات</t>
  </si>
  <si>
    <t>ايرادات مختلفة</t>
  </si>
  <si>
    <t>دعم حكومي جاري</t>
  </si>
  <si>
    <t>دعم حكومي راسمالي</t>
  </si>
  <si>
    <t>(4) جدول رقم</t>
  </si>
  <si>
    <t>النفقات المقدرة للوحدات الحكومیة لعام 2022 موزعة حسب الوحدة</t>
  </si>
  <si>
    <t>( بالدينار )</t>
  </si>
  <si>
    <t>رقم</t>
  </si>
  <si>
    <t>الوحـــــــــــــــدة</t>
  </si>
  <si>
    <t>النفقات الجارية</t>
  </si>
  <si>
    <t>النفقات الرأسمالية</t>
  </si>
  <si>
    <t>التسلسل</t>
  </si>
  <si>
    <t>الوحدة</t>
  </si>
  <si>
    <t>تمويل داخلي</t>
  </si>
  <si>
    <t>(5) جدول رقم</t>
  </si>
  <si>
    <t>موازنة التمویل / المصادر المقدرة للوحدات الحكومیة لعام 2022 موزعة حسب الوحدة</t>
  </si>
  <si>
    <t>المصادر المقدرة</t>
  </si>
  <si>
    <t>مسحوبات القروض الداخلیة و الخارجیة</t>
  </si>
  <si>
    <t>الوفر قبل التمویل</t>
  </si>
  <si>
    <t>استخدام احتیاطیات لتسدید التزامات</t>
  </si>
  <si>
    <t>مجموع المصادر</t>
  </si>
  <si>
    <t xml:space="preserve"> المجموع</t>
  </si>
  <si>
    <t>(6) جدول رقم</t>
  </si>
  <si>
    <t>موازنة التمویل / الاستخدامات المقدرة للوحدات الحكومیة لعام 2022 موزعة حسب الوحدة</t>
  </si>
  <si>
    <t>الاستخدامات المقدرة</t>
  </si>
  <si>
    <t>تسدید القروض الداخلیة والخارجیة</t>
  </si>
  <si>
    <t>العجز قبل التمویل</t>
  </si>
  <si>
    <t>الفوائض</t>
  </si>
  <si>
    <t>إحتیاطیات لتسدید التزامات</t>
  </si>
  <si>
    <t>مجموع الاستخدامات</t>
  </si>
  <si>
    <t>(7) جدول رقم
فائض الوحدات الحكومیة المقدر تحويله للخزینة العامة للسنوات 2020 - 2024</t>
  </si>
  <si>
    <t>الفصــــــــــــل</t>
  </si>
  <si>
    <t>فعلي
2020</t>
  </si>
  <si>
    <t>مقدر
2021</t>
  </si>
  <si>
    <t>إعادة تقدير
2021</t>
  </si>
  <si>
    <t>مقدر
2022</t>
  </si>
  <si>
    <t>تأشيري
2023</t>
  </si>
  <si>
    <t>تأشيري
2024</t>
  </si>
  <si>
    <t>جدول رقم (8)</t>
  </si>
  <si>
    <t>خلاصة التصنیف الوظیفي لنفقات الوحدات الحكومية حسب الأقسام والمجموعات الوظیفیة للسنوات 2020 - 2024</t>
  </si>
  <si>
    <t>الرمز</t>
  </si>
  <si>
    <t>القسم الوظيفي / المجموعة الوظيفية</t>
  </si>
  <si>
    <t>701</t>
  </si>
  <si>
    <t>الخدمات العمومية العامة</t>
  </si>
  <si>
    <t>7011</t>
  </si>
  <si>
    <t>الأجهزة التنفيذية والتشريعية والشؤون المالية العامة والشؤون الخارجية</t>
  </si>
  <si>
    <t>7013</t>
  </si>
  <si>
    <t>خدمات عامة</t>
  </si>
  <si>
    <t>مجموع النفقات الجارية</t>
  </si>
  <si>
    <t>مجموع النفقات الرأسمالية</t>
  </si>
  <si>
    <t>مجموع المجموعة الوظيفية</t>
  </si>
  <si>
    <t>703</t>
  </si>
  <si>
    <t>النظام العام وشؤون السلامة العامة</t>
  </si>
  <si>
    <t>7033</t>
  </si>
  <si>
    <t>المحاكم</t>
  </si>
  <si>
    <t>704</t>
  </si>
  <si>
    <t>الشؤون الاقتصادية</t>
  </si>
  <si>
    <t>7041</t>
  </si>
  <si>
    <t>الشؤون الاقتصادية والتجارية وشؤون العمالة العامة</t>
  </si>
  <si>
    <t>7043</t>
  </si>
  <si>
    <t>الوقود والطاقة</t>
  </si>
  <si>
    <t>7045</t>
  </si>
  <si>
    <t>النقل</t>
  </si>
  <si>
    <t>7046</t>
  </si>
  <si>
    <t>الاتصالات</t>
  </si>
  <si>
    <t>7049</t>
  </si>
  <si>
    <t>شؤون اقتصادية غير مصنفة في مكان اخر</t>
  </si>
  <si>
    <t>705</t>
  </si>
  <si>
    <t>حماية البيئة</t>
  </si>
  <si>
    <t>7052</t>
  </si>
  <si>
    <t>تصريف مياه الصرف الصحي</t>
  </si>
  <si>
    <t>706</t>
  </si>
  <si>
    <t>الاسكان ومرافق المجتمع</t>
  </si>
  <si>
    <t>7061</t>
  </si>
  <si>
    <t>تنمية الاسكان</t>
  </si>
  <si>
    <t>7062</t>
  </si>
  <si>
    <t>تنمية المجتمع</t>
  </si>
  <si>
    <t>7063</t>
  </si>
  <si>
    <t>امدادات المياه</t>
  </si>
  <si>
    <t>707</t>
  </si>
  <si>
    <t>الصحة</t>
  </si>
  <si>
    <t>7074</t>
  </si>
  <si>
    <t>خدمات صحية عامة</t>
  </si>
  <si>
    <t>708</t>
  </si>
  <si>
    <t>الشؤون الدينية والثقافية</t>
  </si>
  <si>
    <t>7083</t>
  </si>
  <si>
    <t>خدمات إذاعة ونشر</t>
  </si>
  <si>
    <t>المجموع الكلي للنفقات الجارية</t>
  </si>
  <si>
    <t>المجموع الكلي للنفقات الرأسمالية</t>
  </si>
  <si>
    <t>(9) جدول رقم
ایرادات الوحدات الحكومیة للسنوات 2020 - 2024 موزعة حسب الوحدة</t>
  </si>
  <si>
    <t>(10) جدول رقم
إجمالي النفقات للوحدات الحكومیة للسنوات 2020 - 2024 موزعة حسب الوحدة</t>
  </si>
  <si>
    <t>(11) جدول رقم
النفقات الجاریة للوحدات الحكومیة للسنوات 2020 - 2024 موزعة حسب الوحدة</t>
  </si>
  <si>
    <t>(12) جدول رقم
النفقات الرأسمالیة للوحدات الحكومیة للسنوات 2020 - 2024 موزعة حسب الوحدة</t>
  </si>
  <si>
    <t>(13) جدول رقم
الوفر / العجز قبل التمویل للوحدات الحكومیة للسنوات 2020 - 2024</t>
  </si>
  <si>
    <t>(14) جدول رقم
خلاصة التصنيف الاقتصادي للنفقات الجاریة للوحدات الحكومیة للسنوات 2020 - 2024</t>
  </si>
  <si>
    <t>المجموعة الرئيسية/ المجموعة</t>
  </si>
  <si>
    <t>المادة</t>
  </si>
  <si>
    <t>البيـــــــــــــــــان</t>
  </si>
  <si>
    <t>21</t>
  </si>
  <si>
    <t xml:space="preserve"> تعويضات العاملين</t>
  </si>
  <si>
    <t>2111</t>
  </si>
  <si>
    <t>الرواتب والأجور والعلاوات</t>
  </si>
  <si>
    <t>101</t>
  </si>
  <si>
    <t>الموظفون المصنفون</t>
  </si>
  <si>
    <t>102</t>
  </si>
  <si>
    <t>الموظفون غير المصنفين</t>
  </si>
  <si>
    <t>103</t>
  </si>
  <si>
    <t>الموظفون بعقود شاملة</t>
  </si>
  <si>
    <t>104</t>
  </si>
  <si>
    <t>أجور العمال</t>
  </si>
  <si>
    <t>105</t>
  </si>
  <si>
    <t>علاوة غلاء المعيشة الشخصية</t>
  </si>
  <si>
    <t>106</t>
  </si>
  <si>
    <t>علاوة غلاء المعيشة العائلية</t>
  </si>
  <si>
    <t>107</t>
  </si>
  <si>
    <t>العلاوة الاساسية</t>
  </si>
  <si>
    <t>108</t>
  </si>
  <si>
    <t>العلاوة الفنية</t>
  </si>
  <si>
    <t>110</t>
  </si>
  <si>
    <t>علاوة العمل الاضافي</t>
  </si>
  <si>
    <t>111</t>
  </si>
  <si>
    <t>العلاوة الاضافية</t>
  </si>
  <si>
    <t>112</t>
  </si>
  <si>
    <t>علاوات اخرى</t>
  </si>
  <si>
    <t>113</t>
  </si>
  <si>
    <t>علاوة النقل</t>
  </si>
  <si>
    <t>114</t>
  </si>
  <si>
    <t>بدل تنقلات</t>
  </si>
  <si>
    <t>115</t>
  </si>
  <si>
    <t>علاوة الميدان</t>
  </si>
  <si>
    <t>116</t>
  </si>
  <si>
    <t>مكافآت الموظفين</t>
  </si>
  <si>
    <t>120</t>
  </si>
  <si>
    <t>الموظفون بعقود</t>
  </si>
  <si>
    <t>2121</t>
  </si>
  <si>
    <t>مساهمات الضمان الاجتماعي</t>
  </si>
  <si>
    <t>301</t>
  </si>
  <si>
    <t>الضمان الاجتماعي</t>
  </si>
  <si>
    <t>22</t>
  </si>
  <si>
    <t>2211</t>
  </si>
  <si>
    <t>201</t>
  </si>
  <si>
    <t>الايجارات</t>
  </si>
  <si>
    <t>202</t>
  </si>
  <si>
    <t>خدمات الاتصالات</t>
  </si>
  <si>
    <t>203</t>
  </si>
  <si>
    <t>الماء</t>
  </si>
  <si>
    <t>204</t>
  </si>
  <si>
    <t>الكهرباء</t>
  </si>
  <si>
    <t>205</t>
  </si>
  <si>
    <t>المحروقات</t>
  </si>
  <si>
    <t>206</t>
  </si>
  <si>
    <t>صيانة الألات والأثاث ولوازمها</t>
  </si>
  <si>
    <t>207</t>
  </si>
  <si>
    <t>صيانة السيارات والآليات ولوازمها</t>
  </si>
  <si>
    <t>208</t>
  </si>
  <si>
    <t>صيانة وإصلاحات الأبنية ولوازمها</t>
  </si>
  <si>
    <t>209</t>
  </si>
  <si>
    <t>قرطاسية ومطبوعات و لوازم مكتبية</t>
  </si>
  <si>
    <t>210</t>
  </si>
  <si>
    <t>مواد وخامات - إعاشة،ألبسة،أدوية،أفلام،الخ...</t>
  </si>
  <si>
    <t>211</t>
  </si>
  <si>
    <t>التنظيفات ولوازمها - منها عقود التنظيفات</t>
  </si>
  <si>
    <t>212</t>
  </si>
  <si>
    <t>التأمين</t>
  </si>
  <si>
    <t>213</t>
  </si>
  <si>
    <t>السفر في المهمات الرسمية</t>
  </si>
  <si>
    <t>214</t>
  </si>
  <si>
    <t>مصروفات سلع وخدمات</t>
  </si>
  <si>
    <t>24</t>
  </si>
  <si>
    <t>الفوائد</t>
  </si>
  <si>
    <t>2411</t>
  </si>
  <si>
    <t>الفوائد الخارجية</t>
  </si>
  <si>
    <t>307</t>
  </si>
  <si>
    <t>2421</t>
  </si>
  <si>
    <t>الفوائد الداخلية</t>
  </si>
  <si>
    <t>317</t>
  </si>
  <si>
    <t>25</t>
  </si>
  <si>
    <t>الإعانات</t>
  </si>
  <si>
    <t>2511</t>
  </si>
  <si>
    <t>الإعانات لمؤسسات عامة</t>
  </si>
  <si>
    <t>304</t>
  </si>
  <si>
    <t>إعانات المؤسسات العامة غير المالية</t>
  </si>
  <si>
    <t>27</t>
  </si>
  <si>
    <t>المنافع الاجتماعية</t>
  </si>
  <si>
    <t>2711</t>
  </si>
  <si>
    <t>التقاعد والتعويضات</t>
  </si>
  <si>
    <t>308</t>
  </si>
  <si>
    <t>28</t>
  </si>
  <si>
    <t>نفقات أخرى</t>
  </si>
  <si>
    <t>2821</t>
  </si>
  <si>
    <t>نفقات اخرى جارية</t>
  </si>
  <si>
    <t>302</t>
  </si>
  <si>
    <t>المساهمات</t>
  </si>
  <si>
    <t>303</t>
  </si>
  <si>
    <t>البعثات العلمية والدورات التدريبية</t>
  </si>
  <si>
    <t>305</t>
  </si>
  <si>
    <t>مكافأت لغير الموظفين</t>
  </si>
  <si>
    <t>306</t>
  </si>
  <si>
    <t>رديات إيرادات لسنوات سابقة</t>
  </si>
  <si>
    <t>31</t>
  </si>
  <si>
    <t>اصول غير مالية</t>
  </si>
  <si>
    <t>3112</t>
  </si>
  <si>
    <t xml:space="preserve"> أجهزة واليات ومعدات</t>
  </si>
  <si>
    <t>402</t>
  </si>
  <si>
    <t xml:space="preserve"> أجهزة والات ومعدات</t>
  </si>
  <si>
    <t>3113</t>
  </si>
  <si>
    <t>اصول ثابتة اخرى</t>
  </si>
  <si>
    <t>401</t>
  </si>
  <si>
    <t>الأثاث</t>
  </si>
  <si>
    <t>المجموع الكلي</t>
  </si>
  <si>
    <t>(15) جدول رقم
خلاصة التصنيف الاقتصادي للنفقات الرأسمالیة للوحدات الحكومیة للسنوات 2020 - 2024</t>
  </si>
  <si>
    <t>501</t>
  </si>
  <si>
    <t>رواتب</t>
  </si>
  <si>
    <t>502</t>
  </si>
  <si>
    <t>اجور</t>
  </si>
  <si>
    <t>510</t>
  </si>
  <si>
    <t>صيانة و اصلاحات المباني و المرافق</t>
  </si>
  <si>
    <t>512</t>
  </si>
  <si>
    <t>نفقات ادامة وتشغيل</t>
  </si>
  <si>
    <t>520</t>
  </si>
  <si>
    <t>إعانات المؤسسات العامة غير المالية / رأسمالية</t>
  </si>
  <si>
    <t>2822</t>
  </si>
  <si>
    <t>نفقات اخرى رأسمالية</t>
  </si>
  <si>
    <t>504</t>
  </si>
  <si>
    <t>دراسات وأبحاث واستشارات</t>
  </si>
  <si>
    <t>3111</t>
  </si>
  <si>
    <t>مباني و انشاءات</t>
  </si>
  <si>
    <t>508</t>
  </si>
  <si>
    <t>أشغال وانشاءات</t>
  </si>
  <si>
    <t>505</t>
  </si>
  <si>
    <t>معدات وآلات وأجهزة</t>
  </si>
  <si>
    <t>506</t>
  </si>
  <si>
    <t>مركبات وآليات</t>
  </si>
  <si>
    <t>511</t>
  </si>
  <si>
    <t>تجهيز وتأثيث</t>
  </si>
  <si>
    <t>3122</t>
  </si>
  <si>
    <t>مخزونات</t>
  </si>
  <si>
    <t>503</t>
  </si>
  <si>
    <t>مواد ولوازم</t>
  </si>
  <si>
    <t>3141</t>
  </si>
  <si>
    <t>اراضي</t>
  </si>
  <si>
    <t>507</t>
  </si>
  <si>
    <t>أراضي</t>
  </si>
  <si>
    <t>جدول رقم (16)
الخلاصة المجمعة لموازنات الوحدات الحكومیة للسنوات 2020 - 2024</t>
  </si>
  <si>
    <t>البيـــــــــــــــــــــــــــــان</t>
  </si>
  <si>
    <t>الإيــــــــــــــــــــــــــــــــــــــــــــرادات</t>
  </si>
  <si>
    <t>الضرائب على الدخل والأرباح</t>
  </si>
  <si>
    <t>الضرائب على السلع والخدمات</t>
  </si>
  <si>
    <t>131</t>
  </si>
  <si>
    <t>133</t>
  </si>
  <si>
    <t>141</t>
  </si>
  <si>
    <t>142</t>
  </si>
  <si>
    <t>145</t>
  </si>
  <si>
    <t xml:space="preserve"> مجموع الايرادات </t>
  </si>
  <si>
    <t>النفقـــــــــــــــــــــــــــــــــــــــــــات</t>
  </si>
  <si>
    <t>221</t>
  </si>
  <si>
    <t>241</t>
  </si>
  <si>
    <t>242</t>
  </si>
  <si>
    <t>251</t>
  </si>
  <si>
    <t>الإعانات لمؤسسات عامة غير مالية</t>
  </si>
  <si>
    <t>271</t>
  </si>
  <si>
    <t>282</t>
  </si>
  <si>
    <t>نفقات اخرى متنوعة</t>
  </si>
  <si>
    <t>311</t>
  </si>
  <si>
    <t>اصول ثابتة</t>
  </si>
  <si>
    <t xml:space="preserve"> مجموع النفقات الجارية </t>
  </si>
  <si>
    <t>202001</t>
  </si>
  <si>
    <t>رأسمالية - تمويل داخلي</t>
  </si>
  <si>
    <t>202002</t>
  </si>
  <si>
    <t>رأسمالية - دعم حكومي</t>
  </si>
  <si>
    <t>رأسمالية - قروض خارجية</t>
  </si>
  <si>
    <t>رأسمالية - منح</t>
  </si>
  <si>
    <t xml:space="preserve"> مجموع النفقات الرأسمالية </t>
  </si>
  <si>
    <t xml:space="preserve">إجمالي النفقات </t>
  </si>
  <si>
    <t>صافي العجز / الوفر قبل التمويل</t>
  </si>
  <si>
    <t>موازنة التمويــــــل المجمعة</t>
  </si>
  <si>
    <t>الإستخدامـــــات</t>
  </si>
  <si>
    <t>5113001</t>
  </si>
  <si>
    <t>تسديد العجز قبل التمويل</t>
  </si>
  <si>
    <t>5111001</t>
  </si>
  <si>
    <t>5111002</t>
  </si>
  <si>
    <t>5114001</t>
  </si>
  <si>
    <t>5114002</t>
  </si>
  <si>
    <t>تحويل دعم حكومي غير مصروف للخزينة</t>
  </si>
  <si>
    <t>5119002</t>
  </si>
  <si>
    <t>تحويل إلى سلطة منطقة العقبة الاقتصادية الخاصة</t>
  </si>
  <si>
    <t>5119007</t>
  </si>
  <si>
    <t>5119008</t>
  </si>
  <si>
    <t xml:space="preserve"> تسديد التزامات</t>
  </si>
  <si>
    <t>5119999</t>
  </si>
  <si>
    <t xml:space="preserve">مجموع الاستخدامات </t>
  </si>
  <si>
    <t>المصـــــــــادر</t>
  </si>
  <si>
    <t>4113001</t>
  </si>
  <si>
    <t>وفر الموازنة قبل التمويل</t>
  </si>
  <si>
    <t>4111001</t>
  </si>
  <si>
    <t>4111002</t>
  </si>
  <si>
    <t>4119004</t>
  </si>
  <si>
    <t>4119007</t>
  </si>
  <si>
    <t>امانات ورديات نفقات سنوات سابقة</t>
  </si>
  <si>
    <t>4119008</t>
  </si>
  <si>
    <t>مطالبات غير مسددة</t>
  </si>
  <si>
    <t>4119009</t>
  </si>
  <si>
    <t>4119011</t>
  </si>
  <si>
    <t>تحويل من شركة تطوير العقبة</t>
  </si>
  <si>
    <t>4119999</t>
  </si>
  <si>
    <t xml:space="preserve">مجموع المصادر </t>
  </si>
  <si>
    <t xml:space="preserve">العجز / الوفر بعد التمويل </t>
  </si>
  <si>
    <t>(17) جدول رقم</t>
  </si>
  <si>
    <t>الدعم الحكومي الجاري والرأسمالي للسنوات 2020 - 2024 موزعاً حسب الوحدة</t>
  </si>
  <si>
    <t>(بالألف دينار)</t>
  </si>
  <si>
    <t>الوحـــــــــــــــــدة</t>
  </si>
  <si>
    <t>جاري</t>
  </si>
  <si>
    <t>رأسمالي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</si>
</sst>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10409]#,##0;#,##0\-"/>
    <numFmt numFmtId="165" formatCode="[$-10409]#,##0;\(#,##0\)"/>
    <numFmt numFmtId="166" formatCode="[$-10409]#,##0,;#,##0,\-"/>
  </numFmts>
  <fonts count="2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00"/>
      <name val="Arial"/>
      <family val="2"/>
    </font>
    <font>
      <b/>
      <sz val="14"/>
      <color rgb="FF000000"/>
      <name val="Arial"/>
      <family val="2"/>
    </font>
    <font>
      <sz val="15"/>
      <color rgb="FF00000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b/>
      <u/>
      <sz val="14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5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7.5"/>
      <color rgb="FF000000"/>
      <name val="Arial"/>
      <family val="2"/>
    </font>
    <font>
      <b/>
      <sz val="10"/>
      <color rgb="FF000000"/>
      <name val="Arial"/>
      <family val="2"/>
    </font>
    <font>
      <sz val="7.5"/>
      <color rgb="FF000000"/>
      <name val="Arial"/>
      <family val="2"/>
    </font>
    <font>
      <b/>
      <sz val="8.5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3"/>
      <color rgb="FF000000"/>
      <name val="Arial"/>
      <family val="2"/>
    </font>
    <font>
      <sz val="8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0EE90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9F9F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5">
    <xf numFmtId="0" fontId="1" fillId="0" borderId="0" xfId="0" applyFont="1" applyFill="1" applyBorder="1"/>
    <xf numFmtId="0" fontId="6" fillId="0" borderId="0" xfId="0" applyNumberFormat="1" applyFont="1" applyFill="1" applyBorder="1" applyAlignment="1">
      <alignment horizontal="right" vertical="center" wrapText="1" readingOrder="2"/>
    </xf>
    <xf numFmtId="164" fontId="8" fillId="0" borderId="1" xfId="0" applyNumberFormat="1" applyFont="1" applyFill="1" applyBorder="1" applyAlignment="1">
      <alignment horizontal="right" vertical="top" wrapText="1" readingOrder="1"/>
    </xf>
    <xf numFmtId="164" fontId="9" fillId="0" borderId="1" xfId="0" applyNumberFormat="1" applyFont="1" applyFill="1" applyBorder="1" applyAlignment="1">
      <alignment horizontal="right" vertical="center" wrapText="1" readingOrder="1"/>
    </xf>
    <xf numFmtId="0" fontId="2" fillId="2" borderId="1" xfId="0" applyNumberFormat="1" applyFont="1" applyFill="1" applyBorder="1" applyAlignment="1">
      <alignment horizontal="center" vertical="top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164" fontId="8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2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7" fillId="0" borderId="1" xfId="0" applyNumberFormat="1" applyFont="1" applyFill="1" applyBorder="1" applyAlignment="1">
      <alignment horizontal="right" vertical="center" wrapText="1" readingOrder="2"/>
    </xf>
    <xf numFmtId="0" fontId="5" fillId="0" borderId="1" xfId="0" applyNumberFormat="1" applyFont="1" applyFill="1" applyBorder="1" applyAlignment="1">
      <alignment horizontal="right" vertical="center" wrapText="1" readingOrder="2"/>
    </xf>
    <xf numFmtId="164" fontId="8" fillId="0" borderId="1" xfId="0" applyNumberFormat="1" applyFont="1" applyFill="1" applyBorder="1" applyAlignment="1">
      <alignment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2"/>
    </xf>
    <xf numFmtId="164" fontId="9" fillId="0" borderId="1" xfId="0" applyNumberFormat="1" applyFont="1" applyFill="1" applyBorder="1" applyAlignment="1">
      <alignment vertical="center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2"/>
    </xf>
    <xf numFmtId="0" fontId="8" fillId="0" borderId="1" xfId="0" applyNumberFormat="1" applyFont="1" applyFill="1" applyBorder="1" applyAlignment="1">
      <alignment vertical="center" wrapText="1" readingOrder="1"/>
    </xf>
    <xf numFmtId="0" fontId="10" fillId="0" borderId="1" xfId="0" applyNumberFormat="1" applyFont="1" applyFill="1" applyBorder="1" applyAlignment="1">
      <alignment horizontal="center" vertical="top" wrapText="1" readingOrder="1"/>
    </xf>
    <xf numFmtId="0" fontId="10" fillId="0" borderId="1" xfId="0" applyNumberFormat="1" applyFont="1" applyFill="1" applyBorder="1" applyAlignment="1">
      <alignment horizontal="center" vertical="top" wrapText="1" readingOrder="2"/>
    </xf>
    <xf numFmtId="0" fontId="9" fillId="0" borderId="1" xfId="0" applyNumberFormat="1" applyFont="1" applyFill="1" applyBorder="1" applyAlignment="1">
      <alignment horizontal="right" vertical="center" wrapText="1" readingOrder="2"/>
    </xf>
    <xf numFmtId="164" fontId="9" fillId="0" borderId="1" xfId="0" applyNumberFormat="1" applyFont="1" applyFill="1" applyBorder="1" applyAlignment="1">
      <alignment horizontal="left" vertical="center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 readingOrder="2"/>
    </xf>
    <xf numFmtId="164" fontId="8" fillId="0" borderId="1" xfId="0" applyNumberFormat="1" applyFont="1" applyFill="1" applyBorder="1" applyAlignment="1">
      <alignment horizontal="left" vertical="top" wrapText="1" readingOrder="1"/>
    </xf>
    <xf numFmtId="0" fontId="3" fillId="0" borderId="1" xfId="0" applyNumberFormat="1" applyFont="1" applyFill="1" applyBorder="1" applyAlignment="1">
      <alignment horizontal="center" vertical="top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9" fillId="0" borderId="1" xfId="0" applyNumberFormat="1" applyFont="1" applyFill="1" applyBorder="1" applyAlignment="1">
      <alignment vertical="center" wrapText="1" readingOrder="1"/>
    </xf>
    <xf numFmtId="0" fontId="10" fillId="0" borderId="1" xfId="0" applyNumberFormat="1" applyFont="1" applyFill="1" applyBorder="1" applyAlignment="1">
      <alignment horizontal="center" vertical="top" wrapText="1" readingOrder="1"/>
    </xf>
    <xf numFmtId="0" fontId="1" fillId="0" borderId="5" xfId="0" applyNumberFormat="1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left" wrapText="1" readingOrder="1"/>
    </xf>
    <xf numFmtId="0" fontId="18" fillId="3" borderId="1" xfId="0" applyNumberFormat="1" applyFont="1" applyFill="1" applyBorder="1" applyAlignment="1">
      <alignment horizontal="center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11" fillId="3" borderId="1" xfId="0" applyNumberFormat="1" applyFont="1" applyFill="1" applyBorder="1" applyAlignment="1">
      <alignment horizontal="center" vertical="center" wrapText="1" readingOrder="1"/>
    </xf>
    <xf numFmtId="0" fontId="11" fillId="0" borderId="1" xfId="0" applyNumberFormat="1" applyFont="1" applyFill="1" applyBorder="1" applyAlignment="1">
      <alignment horizontal="center" vertical="center" wrapText="1" readingOrder="1"/>
    </xf>
    <xf numFmtId="0" fontId="13" fillId="0" borderId="1" xfId="0" applyNumberFormat="1" applyFont="1" applyFill="1" applyBorder="1" applyAlignment="1">
      <alignment horizontal="right" vertical="center" wrapText="1" readingOrder="2"/>
    </xf>
    <xf numFmtId="164" fontId="11" fillId="0" borderId="1" xfId="0" applyNumberFormat="1" applyFont="1" applyFill="1" applyBorder="1" applyAlignment="1">
      <alignment vertical="center" wrapText="1" readingOrder="1"/>
    </xf>
    <xf numFmtId="164" fontId="11" fillId="3" borderId="1" xfId="0" applyNumberFormat="1" applyFont="1" applyFill="1" applyBorder="1" applyAlignment="1">
      <alignment vertical="center" wrapText="1" readingOrder="1"/>
    </xf>
    <xf numFmtId="0" fontId="15" fillId="0" borderId="0" xfId="0" applyNumberFormat="1" applyFont="1" applyFill="1" applyBorder="1" applyAlignment="1">
      <alignment horizontal="left" wrapText="1" readingOrder="1"/>
    </xf>
    <xf numFmtId="0" fontId="12" fillId="0" borderId="0" xfId="0" applyNumberFormat="1" applyFont="1" applyFill="1" applyBorder="1" applyAlignment="1">
      <alignment horizontal="left" wrapText="1" readingOrder="1"/>
    </xf>
    <xf numFmtId="0" fontId="15" fillId="3" borderId="1" xfId="0" applyNumberFormat="1" applyFont="1" applyFill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right" vertical="center" wrapText="1" readingOrder="2"/>
    </xf>
    <xf numFmtId="164" fontId="18" fillId="0" borderId="1" xfId="0" applyNumberFormat="1" applyFont="1" applyFill="1" applyBorder="1" applyAlignment="1">
      <alignment vertical="center" wrapText="1" readingOrder="1"/>
    </xf>
    <xf numFmtId="164" fontId="18" fillId="3" borderId="1" xfId="0" applyNumberFormat="1" applyFont="1" applyFill="1" applyBorder="1" applyAlignment="1">
      <alignment vertical="center" wrapText="1" readingOrder="1"/>
    </xf>
    <xf numFmtId="0" fontId="15" fillId="0" borderId="0" xfId="0" applyNumberFormat="1" applyFont="1" applyFill="1" applyBorder="1" applyAlignment="1">
      <alignment horizontal="center" vertical="center" wrapText="1" readingOrder="1"/>
    </xf>
    <xf numFmtId="0" fontId="17" fillId="3" borderId="6" xfId="0" applyNumberFormat="1" applyFont="1" applyFill="1" applyBorder="1" applyAlignment="1">
      <alignment horizontal="center" wrapText="1" readingOrder="1"/>
    </xf>
    <xf numFmtId="0" fontId="12" fillId="3" borderId="6" xfId="0" applyNumberFormat="1" applyFont="1" applyFill="1" applyBorder="1" applyAlignment="1">
      <alignment horizontal="center" wrapText="1" readingOrder="1"/>
    </xf>
    <xf numFmtId="0" fontId="13" fillId="3" borderId="6" xfId="0" applyNumberFormat="1" applyFont="1" applyFill="1" applyBorder="1" applyAlignment="1">
      <alignment horizontal="center" wrapText="1" readingOrder="1"/>
    </xf>
    <xf numFmtId="0" fontId="17" fillId="3" borderId="7" xfId="0" applyNumberFormat="1" applyFont="1" applyFill="1" applyBorder="1" applyAlignment="1">
      <alignment horizontal="center" vertical="top" wrapText="1" readingOrder="1"/>
    </xf>
    <xf numFmtId="0" fontId="8" fillId="3" borderId="7" xfId="0" applyNumberFormat="1" applyFont="1" applyFill="1" applyBorder="1" applyAlignment="1">
      <alignment horizontal="center" vertical="top" wrapText="1" readingOrder="1"/>
    </xf>
    <xf numFmtId="0" fontId="15" fillId="3" borderId="7" xfId="0" applyNumberFormat="1" applyFont="1" applyFill="1" applyBorder="1" applyAlignment="1">
      <alignment horizontal="center" vertical="top" wrapText="1" readingOrder="1"/>
    </xf>
    <xf numFmtId="0" fontId="13" fillId="3" borderId="1" xfId="0" applyNumberFormat="1" applyFont="1" applyFill="1" applyBorder="1" applyAlignment="1">
      <alignment horizontal="center" vertical="center" wrapText="1" readingOrder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16" fillId="0" borderId="1" xfId="0" applyNumberFormat="1" applyFont="1" applyFill="1" applyBorder="1" applyAlignment="1">
      <alignment horizontal="right" vertical="center" wrapText="1" readingOrder="2"/>
    </xf>
    <xf numFmtId="164" fontId="16" fillId="0" borderId="1" xfId="0" applyNumberFormat="1" applyFont="1" applyFill="1" applyBorder="1" applyAlignment="1">
      <alignment vertical="center" wrapText="1" readingOrder="1"/>
    </xf>
    <xf numFmtId="0" fontId="15" fillId="3" borderId="1" xfId="0" applyNumberFormat="1" applyFont="1" applyFill="1" applyBorder="1" applyAlignment="1">
      <alignment horizontal="left" vertical="center" wrapText="1" readingOrder="1"/>
    </xf>
    <xf numFmtId="164" fontId="14" fillId="3" borderId="1" xfId="0" applyNumberFormat="1" applyFont="1" applyFill="1" applyBorder="1" applyAlignment="1">
      <alignment vertical="center" wrapText="1" readingOrder="1"/>
    </xf>
    <xf numFmtId="0" fontId="8" fillId="3" borderId="6" xfId="0" applyNumberFormat="1" applyFont="1" applyFill="1" applyBorder="1" applyAlignment="1">
      <alignment horizontal="center" vertical="center" wrapText="1" readingOrder="1"/>
    </xf>
    <xf numFmtId="0" fontId="8" fillId="3" borderId="3" xfId="0" applyNumberFormat="1" applyFont="1" applyFill="1" applyBorder="1" applyAlignment="1">
      <alignment horizontal="center" vertical="center" wrapText="1" readingOrder="1"/>
    </xf>
    <xf numFmtId="0" fontId="13" fillId="3" borderId="7" xfId="0" applyNumberFormat="1" applyFont="1" applyFill="1" applyBorder="1" applyAlignment="1">
      <alignment horizontal="center" vertical="top" wrapText="1" readingOrder="1"/>
    </xf>
    <xf numFmtId="0" fontId="11" fillId="0" borderId="1" xfId="0" applyNumberFormat="1" applyFont="1" applyFill="1" applyBorder="1" applyAlignment="1">
      <alignment horizontal="right" vertical="center" wrapText="1" readingOrder="2"/>
    </xf>
    <xf numFmtId="165" fontId="11" fillId="0" borderId="1" xfId="0" applyNumberFormat="1" applyFont="1" applyFill="1" applyBorder="1" applyAlignment="1">
      <alignment vertical="center" wrapText="1" readingOrder="1"/>
    </xf>
    <xf numFmtId="165" fontId="11" fillId="3" borderId="1" xfId="0" applyNumberFormat="1" applyFont="1" applyFill="1" applyBorder="1" applyAlignment="1">
      <alignment vertical="center" wrapText="1" readingOrder="1"/>
    </xf>
    <xf numFmtId="0" fontId="15" fillId="3" borderId="1" xfId="0" applyNumberFormat="1" applyFont="1" applyFill="1" applyBorder="1" applyAlignment="1">
      <alignment horizontal="left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12" fillId="0" borderId="0" xfId="0" applyNumberFormat="1" applyFont="1" applyFill="1" applyBorder="1" applyAlignment="1">
      <alignment horizontal="center" vertical="top" wrapText="1" readingOrder="1"/>
    </xf>
    <xf numFmtId="0" fontId="12" fillId="3" borderId="1" xfId="0" applyNumberFormat="1" applyFont="1" applyFill="1" applyBorder="1" applyAlignment="1">
      <alignment horizontal="center" vertical="center" wrapText="1" readingOrder="1"/>
    </xf>
    <xf numFmtId="0" fontId="13" fillId="4" borderId="1" xfId="0" applyNumberFormat="1" applyFont="1" applyFill="1" applyBorder="1" applyAlignment="1">
      <alignment horizontal="center" vertical="center" wrapText="1" readingOrder="1"/>
    </xf>
    <xf numFmtId="0" fontId="20" fillId="0" borderId="1" xfId="0" applyNumberFormat="1" applyFont="1" applyFill="1" applyBorder="1" applyAlignment="1">
      <alignment horizontal="center" vertical="center" wrapText="1" readingOrder="2"/>
    </xf>
    <xf numFmtId="164" fontId="22" fillId="0" borderId="1" xfId="0" applyNumberFormat="1" applyFont="1" applyFill="1" applyBorder="1" applyAlignment="1">
      <alignment vertical="center" wrapText="1" readingOrder="1"/>
    </xf>
    <xf numFmtId="0" fontId="6" fillId="3" borderId="1" xfId="0" applyNumberFormat="1" applyFont="1" applyFill="1" applyBorder="1" applyAlignment="1">
      <alignment horizontal="center" vertical="top" wrapText="1" readingOrder="1"/>
    </xf>
    <xf numFmtId="164" fontId="22" fillId="3" borderId="1" xfId="0" applyNumberFormat="1" applyFont="1" applyFill="1" applyBorder="1" applyAlignment="1">
      <alignment vertical="center" wrapText="1" readingOrder="1"/>
    </xf>
    <xf numFmtId="0" fontId="13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left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11" fillId="3" borderId="1" xfId="0" applyNumberFormat="1" applyFont="1" applyFill="1" applyBorder="1" applyAlignment="1">
      <alignment horizontal="center" vertical="center" wrapText="1" readingOrder="2"/>
    </xf>
    <xf numFmtId="0" fontId="15" fillId="3" borderId="1" xfId="0" applyNumberFormat="1" applyFont="1" applyFill="1" applyBorder="1" applyAlignment="1">
      <alignment horizontal="right" vertical="center" wrapText="1" readingOrder="2"/>
    </xf>
    <xf numFmtId="164" fontId="20" fillId="0" borderId="1" xfId="0" applyNumberFormat="1" applyFont="1" applyFill="1" applyBorder="1" applyAlignment="1">
      <alignment vertical="center" wrapText="1" readingOrder="1"/>
    </xf>
    <xf numFmtId="0" fontId="15" fillId="3" borderId="1" xfId="0" applyNumberFormat="1" applyFont="1" applyFill="1" applyBorder="1" applyAlignment="1">
      <alignment horizontal="left" vertical="center" wrapText="1" readingOrder="2"/>
    </xf>
    <xf numFmtId="164" fontId="13" fillId="3" borderId="1" xfId="0" applyNumberFormat="1" applyFont="1" applyFill="1" applyBorder="1" applyAlignment="1">
      <alignment vertical="center" wrapText="1" readingOrder="1"/>
    </xf>
    <xf numFmtId="0" fontId="12" fillId="3" borderId="1" xfId="0" applyNumberFormat="1" applyFont="1" applyFill="1" applyBorder="1" applyAlignment="1">
      <alignment horizontal="left" vertical="center" wrapText="1" readingOrder="2"/>
    </xf>
    <xf numFmtId="164" fontId="17" fillId="3" borderId="1" xfId="0" applyNumberFormat="1" applyFont="1" applyFill="1" applyBorder="1" applyAlignment="1">
      <alignment vertical="center" wrapText="1" readingOrder="1"/>
    </xf>
    <xf numFmtId="164" fontId="13" fillId="0" borderId="1" xfId="0" applyNumberFormat="1" applyFont="1" applyFill="1" applyBorder="1" applyAlignment="1">
      <alignment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2"/>
    </xf>
    <xf numFmtId="0" fontId="12" fillId="0" borderId="0" xfId="0" applyNumberFormat="1" applyFont="1" applyFill="1" applyBorder="1" applyAlignment="1">
      <alignment horizontal="left" wrapText="1" readingOrder="2"/>
    </xf>
    <xf numFmtId="0" fontId="15" fillId="3" borderId="1" xfId="0" applyNumberFormat="1" applyFont="1" applyFill="1" applyBorder="1" applyAlignment="1">
      <alignment horizontal="center" vertical="center" wrapText="1" readingOrder="2"/>
    </xf>
    <xf numFmtId="0" fontId="13" fillId="0" borderId="1" xfId="0" applyNumberFormat="1" applyFont="1" applyFill="1" applyBorder="1" applyAlignment="1">
      <alignment horizontal="center" vertical="center" wrapText="1" readingOrder="2"/>
    </xf>
    <xf numFmtId="0" fontId="15" fillId="0" borderId="1" xfId="0" applyNumberFormat="1" applyFont="1" applyFill="1" applyBorder="1" applyAlignment="1">
      <alignment horizontal="right" vertical="center" wrapText="1" readingOrder="2"/>
    </xf>
    <xf numFmtId="0" fontId="18" fillId="3" borderId="6" xfId="0" applyNumberFormat="1" applyFont="1" applyFill="1" applyBorder="1" applyAlignment="1">
      <alignment horizontal="center" wrapText="1" readingOrder="1"/>
    </xf>
    <xf numFmtId="0" fontId="15" fillId="3" borderId="1" xfId="0" applyNumberFormat="1" applyFont="1" applyFill="1" applyBorder="1" applyAlignment="1">
      <alignment horizontal="center" vertical="top" wrapText="1" readingOrder="1"/>
    </xf>
    <xf numFmtId="0" fontId="11" fillId="0" borderId="1" xfId="0" applyNumberFormat="1" applyFont="1" applyFill="1" applyBorder="1" applyAlignment="1">
      <alignment horizontal="center" vertical="top" wrapText="1" readingOrder="1"/>
    </xf>
    <xf numFmtId="0" fontId="19" fillId="0" borderId="1" xfId="0" applyNumberFormat="1" applyFont="1" applyFill="1" applyBorder="1" applyAlignment="1">
      <alignment horizontal="right" vertical="top" wrapText="1" readingOrder="2"/>
    </xf>
    <xf numFmtId="166" fontId="11" fillId="0" borderId="1" xfId="0" applyNumberFormat="1" applyFont="1" applyFill="1" applyBorder="1" applyAlignment="1">
      <alignment vertical="top" wrapText="1" readingOrder="1"/>
    </xf>
    <xf numFmtId="166" fontId="11" fillId="3" borderId="1" xfId="0" applyNumberFormat="1" applyFont="1" applyFill="1" applyBorder="1" applyAlignment="1">
      <alignment vertical="top" wrapText="1" readingOrder="1"/>
    </xf>
    <xf numFmtId="0" fontId="10" fillId="0" borderId="1" xfId="0" applyNumberFormat="1" applyFont="1" applyFill="1" applyBorder="1" applyAlignment="1">
      <alignment horizontal="center" vertical="top" wrapText="1" readingOrder="1"/>
    </xf>
    <xf numFmtId="0" fontId="6" fillId="0" borderId="0" xfId="0" applyNumberFormat="1" applyFont="1" applyFill="1" applyBorder="1" applyAlignment="1">
      <alignment horizontal="right" vertical="center" wrapText="1" readingOrder="1"/>
    </xf>
    <xf numFmtId="0" fontId="8" fillId="0" borderId="1" xfId="0" applyNumberFormat="1" applyFont="1" applyFill="1" applyBorder="1" applyAlignment="1">
      <alignment horizontal="right" vertical="center" wrapText="1" readingOrder="1"/>
    </xf>
    <xf numFmtId="0" fontId="8" fillId="0" borderId="1" xfId="0" applyNumberFormat="1" applyFont="1" applyFill="1" applyBorder="1" applyAlignment="1">
      <alignment vertical="center" wrapTex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right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left" wrapText="1" readingOrder="1"/>
    </xf>
    <xf numFmtId="0" fontId="13" fillId="3" borderId="1" xfId="0" applyNumberFormat="1" applyFont="1" applyFill="1" applyBorder="1" applyAlignment="1">
      <alignment horizontal="left" vertical="center" wrapText="1" readingOrder="1"/>
    </xf>
    <xf numFmtId="0" fontId="8" fillId="0" borderId="0" xfId="0" applyNumberFormat="1" applyFont="1" applyFill="1" applyBorder="1" applyAlignment="1">
      <alignment horizontal="center" vertical="top" wrapText="1" readingOrder="1"/>
    </xf>
    <xf numFmtId="0" fontId="13" fillId="3" borderId="3" xfId="0" applyNumberFormat="1" applyFont="1" applyFill="1" applyBorder="1" applyAlignment="1">
      <alignment horizontal="center" vertical="center" wrapText="1" readingOrder="1"/>
    </xf>
    <xf numFmtId="0" fontId="15" fillId="3" borderId="1" xfId="0" applyNumberFormat="1" applyFont="1" applyFill="1" applyBorder="1" applyAlignment="1">
      <alignment horizontal="left" vertical="center" wrapText="1" readingOrder="1"/>
    </xf>
    <xf numFmtId="0" fontId="12" fillId="3" borderId="8" xfId="0" applyNumberFormat="1" applyFont="1" applyFill="1" applyBorder="1" applyAlignment="1">
      <alignment horizontal="center" vertical="center" wrapText="1" readingOrder="2"/>
    </xf>
    <xf numFmtId="0" fontId="12" fillId="3" borderId="8" xfId="0" applyNumberFormat="1" applyFont="1" applyFill="1" applyBorder="1" applyAlignment="1">
      <alignment horizontal="center" vertical="center" wrapText="1" readingOrder="1"/>
    </xf>
    <xf numFmtId="0" fontId="8" fillId="3" borderId="1" xfId="0" applyNumberFormat="1" applyFont="1" applyFill="1" applyBorder="1" applyAlignment="1">
      <alignment horizontal="center" vertical="center" wrapText="1" readingOrder="1"/>
    </xf>
    <xf numFmtId="0" fontId="12" fillId="3" borderId="1" xfId="0" applyNumberFormat="1" applyFont="1" applyFill="1" applyBorder="1" applyAlignment="1">
      <alignment horizontal="left" vertical="center" wrapText="1" readingOrder="1"/>
    </xf>
    <xf numFmtId="0" fontId="12" fillId="0" borderId="0" xfId="0" applyNumberFormat="1" applyFont="1" applyFill="1" applyBorder="1" applyAlignment="1">
      <alignment horizontal="center" vertical="top" wrapText="1" readingOrder="2"/>
    </xf>
    <xf numFmtId="0" fontId="12" fillId="0" borderId="0" xfId="0" applyNumberFormat="1" applyFont="1" applyFill="1" applyBorder="1" applyAlignment="1">
      <alignment horizontal="center" vertical="top" wrapText="1" readingOrder="1"/>
    </xf>
    <xf numFmtId="0" fontId="12" fillId="3" borderId="1" xfId="0" applyNumberFormat="1" applyFont="1" applyFill="1" applyBorder="1" applyAlignment="1">
      <alignment horizontal="center" vertical="center" wrapText="1" readingOrder="1"/>
    </xf>
    <xf numFmtId="0" fontId="15" fillId="4" borderId="1" xfId="0" applyNumberFormat="1" applyFont="1" applyFill="1" applyBorder="1" applyAlignment="1">
      <alignment horizontal="right" vertical="center" wrapText="1" readingOrder="2"/>
    </xf>
    <xf numFmtId="0" fontId="20" fillId="0" borderId="1" xfId="0" applyNumberFormat="1" applyFont="1" applyFill="1" applyBorder="1" applyAlignment="1">
      <alignment horizontal="center" vertical="top" wrapText="1" readingOrder="1"/>
    </xf>
    <xf numFmtId="0" fontId="1" fillId="0" borderId="9" xfId="0" applyNumberFormat="1" applyFont="1" applyFill="1" applyBorder="1" applyAlignment="1">
      <alignment vertical="top" wrapText="1"/>
    </xf>
    <xf numFmtId="0" fontId="1" fillId="0" borderId="7" xfId="0" applyNumberFormat="1" applyFont="1" applyFill="1" applyBorder="1" applyAlignment="1">
      <alignment vertical="top" wrapText="1"/>
    </xf>
    <xf numFmtId="0" fontId="20" fillId="0" borderId="1" xfId="0" applyNumberFormat="1" applyFont="1" applyFill="1" applyBorder="1" applyAlignment="1">
      <alignment horizontal="right" vertical="top" wrapText="1" readingOrder="2"/>
    </xf>
    <xf numFmtId="0" fontId="6" fillId="3" borderId="1" xfId="0" applyNumberFormat="1" applyFont="1" applyFill="1" applyBorder="1" applyAlignment="1">
      <alignment horizontal="left" vertical="center" wrapText="1" readingOrder="2"/>
    </xf>
    <xf numFmtId="0" fontId="15" fillId="0" borderId="1" xfId="0" applyNumberFormat="1" applyFont="1" applyFill="1" applyBorder="1" applyAlignment="1">
      <alignment horizontal="left" vertical="center" wrapText="1" readingOrder="1"/>
    </xf>
    <xf numFmtId="0" fontId="13" fillId="0" borderId="1" xfId="0" applyNumberFormat="1" applyFont="1" applyFill="1" applyBorder="1" applyAlignment="1">
      <alignment horizontal="center" vertical="center" wrapText="1" readingOrder="1"/>
    </xf>
    <xf numFmtId="0" fontId="21" fillId="0" borderId="0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2"/>
    </xf>
    <xf numFmtId="0" fontId="8" fillId="3" borderId="1" xfId="0" applyNumberFormat="1" applyFont="1" applyFill="1" applyBorder="1" applyAlignment="1">
      <alignment horizontal="center" vertical="center" wrapText="1" readingOrder="2"/>
    </xf>
    <xf numFmtId="0" fontId="12" fillId="0" borderId="1" xfId="0" applyNumberFormat="1" applyFont="1" applyFill="1" applyBorder="1" applyAlignment="1">
      <alignment horizontal="right" vertical="center" wrapText="1" readingOrder="2"/>
    </xf>
    <xf numFmtId="0" fontId="12" fillId="3" borderId="1" xfId="0" applyNumberFormat="1" applyFont="1" applyFill="1" applyBorder="1" applyAlignment="1">
      <alignment horizontal="left" vertical="center" wrapText="1" readingOrder="2"/>
    </xf>
    <xf numFmtId="0" fontId="12" fillId="3" borderId="1" xfId="0" applyNumberFormat="1" applyFont="1" applyFill="1" applyBorder="1" applyAlignment="1">
      <alignment horizontal="right" vertical="center" wrapText="1" readingOrder="2"/>
    </xf>
    <xf numFmtId="0" fontId="8" fillId="0" borderId="1" xfId="0" applyNumberFormat="1" applyFont="1" applyFill="1" applyBorder="1" applyAlignment="1">
      <alignment horizontal="right" vertical="center" wrapText="1" readingOrder="2"/>
    </xf>
    <xf numFmtId="0" fontId="15" fillId="3" borderId="1" xfId="0" applyNumberFormat="1" applyFont="1" applyFill="1" applyBorder="1" applyAlignment="1">
      <alignment horizontal="left" vertical="top" wrapText="1" readingOrder="1"/>
    </xf>
    <xf numFmtId="0" fontId="12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0EE9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rightToLeft="1" tabSelected="1" workbookViewId="0">
      <selection sqref="A1:E1"/>
    </sheetView>
  </sheetViews>
  <sheetFormatPr defaultRowHeight="15" x14ac:dyDescent="0.25"/>
  <cols>
    <col min="1" max="1" width="0.5703125" customWidth="1"/>
    <col min="2" max="2" width="19" customWidth="1"/>
    <col min="3" max="3" width="34.5703125" customWidth="1"/>
    <col min="4" max="4" width="19.5703125" customWidth="1"/>
    <col min="5" max="5" width="34.5703125" customWidth="1"/>
    <col min="6" max="6" width="0" hidden="1" customWidth="1"/>
  </cols>
  <sheetData>
    <row r="1" spans="1:5" ht="25.35" customHeight="1" x14ac:dyDescent="0.25">
      <c r="A1" s="14" t="s">
        <v>0</v>
      </c>
      <c r="B1" s="13"/>
      <c r="C1" s="13"/>
      <c r="D1" s="13"/>
      <c r="E1" s="13"/>
    </row>
    <row r="2" spans="1:5" ht="25.35" customHeight="1" x14ac:dyDescent="0.25">
      <c r="A2" s="12" t="s">
        <v>1</v>
      </c>
      <c r="B2" s="11"/>
      <c r="C2" s="11"/>
      <c r="D2" s="11"/>
      <c r="E2" s="10"/>
    </row>
    <row r="3" spans="1:5" ht="25.35" customHeight="1" x14ac:dyDescent="0.25">
      <c r="A3" s="9" t="s">
        <v>2</v>
      </c>
      <c r="B3" s="13"/>
      <c r="C3" s="15" t="s">
        <v>2</v>
      </c>
      <c r="D3" s="15" t="s">
        <v>2</v>
      </c>
      <c r="E3" s="16" t="s">
        <v>3</v>
      </c>
    </row>
    <row r="4" spans="1:5" ht="26.85" customHeight="1" x14ac:dyDescent="0.25">
      <c r="A4" s="8" t="s">
        <v>4</v>
      </c>
      <c r="B4" s="10"/>
      <c r="C4" s="17" t="s">
        <v>5</v>
      </c>
      <c r="D4" s="17" t="s">
        <v>4</v>
      </c>
      <c r="E4" s="17" t="s">
        <v>5</v>
      </c>
    </row>
    <row r="5" spans="1:5" ht="25.35" customHeight="1" x14ac:dyDescent="0.25">
      <c r="A5" s="7" t="s">
        <v>2</v>
      </c>
      <c r="B5" s="10"/>
      <c r="C5" s="19" t="s">
        <v>6</v>
      </c>
      <c r="D5" s="18" t="s">
        <v>2</v>
      </c>
      <c r="E5" s="19" t="s">
        <v>7</v>
      </c>
    </row>
    <row r="6" spans="1:5" ht="25.35" customHeight="1" x14ac:dyDescent="0.25">
      <c r="A6" s="6">
        <v>645963000</v>
      </c>
      <c r="B6" s="10"/>
      <c r="C6" s="20" t="s">
        <v>8</v>
      </c>
      <c r="D6" s="21">
        <v>980613000</v>
      </c>
      <c r="E6" s="22" t="s">
        <v>9</v>
      </c>
    </row>
    <row r="7" spans="1:5" ht="25.35" customHeight="1" x14ac:dyDescent="0.25">
      <c r="A7" s="6">
        <v>73556000</v>
      </c>
      <c r="B7" s="10"/>
      <c r="C7" s="20" t="s">
        <v>10</v>
      </c>
      <c r="D7" s="23">
        <v>316185000</v>
      </c>
      <c r="E7" s="20" t="s">
        <v>11</v>
      </c>
    </row>
    <row r="8" spans="1:5" ht="25.35" customHeight="1" x14ac:dyDescent="0.25">
      <c r="A8" s="6">
        <v>19036000</v>
      </c>
      <c r="B8" s="10"/>
      <c r="C8" s="20" t="s">
        <v>12</v>
      </c>
      <c r="D8" s="23">
        <v>486901000</v>
      </c>
      <c r="E8" s="20" t="s">
        <v>13</v>
      </c>
    </row>
    <row r="9" spans="1:5" ht="25.35" customHeight="1" x14ac:dyDescent="0.25">
      <c r="A9" s="6">
        <v>26439000</v>
      </c>
      <c r="B9" s="10"/>
      <c r="C9" s="20" t="s">
        <v>14</v>
      </c>
      <c r="D9" s="23">
        <v>153055000</v>
      </c>
      <c r="E9" s="20" t="s">
        <v>15</v>
      </c>
    </row>
    <row r="10" spans="1:5" ht="25.35" customHeight="1" x14ac:dyDescent="0.25">
      <c r="A10" s="6">
        <v>95146000</v>
      </c>
      <c r="B10" s="10"/>
      <c r="C10" s="20" t="s">
        <v>16</v>
      </c>
      <c r="D10" s="23">
        <v>24472000</v>
      </c>
      <c r="E10" s="20" t="s">
        <v>39</v>
      </c>
    </row>
    <row r="11" spans="1:5" ht="25.35" customHeight="1" x14ac:dyDescent="0.25">
      <c r="A11" s="5" t="s">
        <v>2</v>
      </c>
      <c r="B11" s="10"/>
      <c r="C11" s="25" t="s">
        <v>2</v>
      </c>
      <c r="D11" s="21">
        <v>473708000</v>
      </c>
      <c r="E11" s="22" t="s">
        <v>17</v>
      </c>
    </row>
    <row r="12" spans="1:5" ht="25.35" customHeight="1" x14ac:dyDescent="0.25">
      <c r="A12" s="5" t="s">
        <v>2</v>
      </c>
      <c r="B12" s="10"/>
      <c r="C12" s="25" t="s">
        <v>2</v>
      </c>
      <c r="D12" s="23">
        <v>327287000</v>
      </c>
      <c r="E12" s="20" t="s">
        <v>18</v>
      </c>
    </row>
    <row r="13" spans="1:5" ht="25.35" customHeight="1" x14ac:dyDescent="0.25">
      <c r="A13" s="5" t="s">
        <v>2</v>
      </c>
      <c r="B13" s="10"/>
      <c r="C13" s="25" t="s">
        <v>2</v>
      </c>
      <c r="D13" s="23">
        <v>6275000</v>
      </c>
      <c r="E13" s="20" t="s">
        <v>14</v>
      </c>
    </row>
    <row r="14" spans="1:5" ht="25.35" customHeight="1" x14ac:dyDescent="0.25">
      <c r="A14" s="5" t="s">
        <v>2</v>
      </c>
      <c r="B14" s="10"/>
      <c r="C14" s="25" t="s">
        <v>2</v>
      </c>
      <c r="D14" s="23">
        <v>45000000</v>
      </c>
      <c r="E14" s="20" t="s">
        <v>19</v>
      </c>
    </row>
    <row r="15" spans="1:5" ht="25.35" customHeight="1" x14ac:dyDescent="0.25">
      <c r="A15" s="5" t="s">
        <v>2</v>
      </c>
      <c r="B15" s="10"/>
      <c r="C15" s="25" t="s">
        <v>2</v>
      </c>
      <c r="D15" s="23">
        <v>95146000</v>
      </c>
      <c r="E15" s="20" t="s">
        <v>20</v>
      </c>
    </row>
    <row r="16" spans="1:5" ht="25.35" customHeight="1" x14ac:dyDescent="0.25">
      <c r="A16" s="5" t="s">
        <v>2</v>
      </c>
      <c r="B16" s="10"/>
      <c r="C16" s="25" t="s">
        <v>2</v>
      </c>
      <c r="D16" s="24" t="s">
        <v>2</v>
      </c>
      <c r="E16" s="20" t="s">
        <v>2</v>
      </c>
    </row>
    <row r="17" spans="1:5" ht="25.35" customHeight="1" x14ac:dyDescent="0.25">
      <c r="A17" s="5" t="s">
        <v>2</v>
      </c>
      <c r="B17" s="10"/>
      <c r="C17" s="25" t="s">
        <v>2</v>
      </c>
      <c r="D17" s="24" t="s">
        <v>2</v>
      </c>
      <c r="E17" s="20" t="s">
        <v>2</v>
      </c>
    </row>
    <row r="18" spans="1:5" ht="25.35" customHeight="1" x14ac:dyDescent="0.25">
      <c r="A18" s="6">
        <v>860140000</v>
      </c>
      <c r="B18" s="10"/>
      <c r="C18" s="22" t="s">
        <v>21</v>
      </c>
      <c r="D18" s="21">
        <v>1454321000</v>
      </c>
      <c r="E18" s="22" t="s">
        <v>22</v>
      </c>
    </row>
    <row r="19" spans="1:5" ht="25.35" customHeight="1" x14ac:dyDescent="0.25">
      <c r="A19" s="6">
        <v>594181000</v>
      </c>
      <c r="B19" s="10"/>
      <c r="C19" s="22" t="s">
        <v>23</v>
      </c>
      <c r="D19" s="26" t="s">
        <v>2</v>
      </c>
      <c r="E19" s="22" t="s">
        <v>2</v>
      </c>
    </row>
    <row r="20" spans="1:5" ht="0" hidden="1" customHeight="1" x14ac:dyDescent="0.25"/>
    <row r="21" spans="1:5" ht="1.9" customHeight="1" x14ac:dyDescent="0.25"/>
    <row r="22" spans="1:5" ht="20.100000000000001" customHeight="1" x14ac:dyDescent="0.25">
      <c r="A22" s="4" t="s">
        <v>24</v>
      </c>
      <c r="B22" s="11"/>
      <c r="C22" s="11"/>
      <c r="D22" s="11"/>
      <c r="E22" s="10"/>
    </row>
    <row r="23" spans="1:5" ht="22.15" customHeight="1" x14ac:dyDescent="0.25">
      <c r="A23" s="109" t="s">
        <v>4</v>
      </c>
      <c r="B23" s="10"/>
      <c r="C23" s="28" t="s">
        <v>25</v>
      </c>
      <c r="D23" s="27" t="s">
        <v>4</v>
      </c>
      <c r="E23" s="27" t="s">
        <v>26</v>
      </c>
    </row>
    <row r="24" spans="1:5" ht="23.65" customHeight="1" x14ac:dyDescent="0.25">
      <c r="A24" s="3">
        <v>93829000</v>
      </c>
      <c r="B24" s="10"/>
      <c r="C24" s="29" t="s">
        <v>27</v>
      </c>
      <c r="D24" s="30">
        <v>688010000</v>
      </c>
      <c r="E24" s="29" t="s">
        <v>28</v>
      </c>
    </row>
    <row r="25" spans="1:5" ht="23.65" customHeight="1" x14ac:dyDescent="0.25">
      <c r="A25" s="3">
        <v>45000000</v>
      </c>
      <c r="B25" s="10"/>
      <c r="C25" s="29" t="s">
        <v>29</v>
      </c>
      <c r="D25" s="30">
        <v>502214000</v>
      </c>
      <c r="E25" s="29" t="s">
        <v>30</v>
      </c>
    </row>
    <row r="26" spans="1:5" ht="23.65" customHeight="1" x14ac:dyDescent="0.25">
      <c r="A26" s="3">
        <v>924434000</v>
      </c>
      <c r="B26" s="10"/>
      <c r="C26" s="29" t="s">
        <v>31</v>
      </c>
      <c r="D26" s="30">
        <v>56533000</v>
      </c>
      <c r="E26" s="29" t="s">
        <v>32</v>
      </c>
    </row>
    <row r="27" spans="1:5" ht="23.65" customHeight="1" x14ac:dyDescent="0.25">
      <c r="A27" s="3">
        <v>428269000</v>
      </c>
      <c r="B27" s="10"/>
      <c r="C27" s="29" t="s">
        <v>33</v>
      </c>
      <c r="D27" s="30">
        <v>29159000</v>
      </c>
      <c r="E27" s="29" t="s">
        <v>34</v>
      </c>
    </row>
    <row r="28" spans="1:5" ht="23.65" customHeight="1" x14ac:dyDescent="0.25">
      <c r="A28" s="3">
        <v>236246000</v>
      </c>
      <c r="B28" s="10"/>
      <c r="C28" s="29" t="s">
        <v>35</v>
      </c>
      <c r="D28" s="30">
        <v>451212000</v>
      </c>
      <c r="E28" s="29" t="s">
        <v>36</v>
      </c>
    </row>
    <row r="29" spans="1:5" ht="23.65" customHeight="1" x14ac:dyDescent="0.25">
      <c r="A29" s="31"/>
      <c r="D29" s="30">
        <v>650000</v>
      </c>
      <c r="E29" s="29" t="s">
        <v>35</v>
      </c>
    </row>
    <row r="30" spans="1:5" ht="22.15" customHeight="1" x14ac:dyDescent="0.25">
      <c r="A30" s="2">
        <v>1727778000</v>
      </c>
      <c r="B30" s="10"/>
      <c r="C30" s="32" t="s">
        <v>37</v>
      </c>
      <c r="D30" s="33">
        <v>1727778000</v>
      </c>
      <c r="E30" s="34" t="s">
        <v>37</v>
      </c>
    </row>
    <row r="31" spans="1:5" ht="2.65" customHeight="1" x14ac:dyDescent="0.25"/>
    <row r="32" spans="1:5" ht="14.65" customHeight="1" x14ac:dyDescent="0.25">
      <c r="B32" s="1" t="s">
        <v>38</v>
      </c>
      <c r="C32" s="13"/>
      <c r="D32" s="13"/>
      <c r="E32" s="13"/>
    </row>
    <row r="33" ht="0" hidden="1" customHeight="1" x14ac:dyDescent="0.25"/>
  </sheetData>
  <mergeCells count="28">
    <mergeCell ref="A28:B28"/>
    <mergeCell ref="A30:B30"/>
    <mergeCell ref="B32:E3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2:E22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E1"/>
    <mergeCell ref="A2:E2"/>
    <mergeCell ref="A3:B3"/>
    <mergeCell ref="A4:B4"/>
    <mergeCell ref="A5:B5"/>
  </mergeCells>
  <pageMargins left="0.13500000000000001" right="0.4" top="4.4999999999999998E-2" bottom="0.15" header="4.4999999999999998E-2" footer="0.15"/>
  <pageSetup paperSize="9" scale="92" fitToHeight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rightToLeft="1" workbookViewId="0">
      <selection sqref="A1:I1"/>
    </sheetView>
  </sheetViews>
  <sheetFormatPr defaultRowHeight="15" x14ac:dyDescent="0.25"/>
  <cols>
    <col min="1" max="1" width="5.28515625" customWidth="1"/>
    <col min="2" max="2" width="23" customWidth="1"/>
    <col min="3" max="3" width="10.5703125" customWidth="1"/>
    <col min="4" max="8" width="11.7109375" customWidth="1"/>
    <col min="9" max="9" width="11.5703125" customWidth="1"/>
    <col min="10" max="10" width="0" hidden="1" customWidth="1"/>
  </cols>
  <sheetData>
    <row r="1" spans="1:9" ht="18" customHeight="1" x14ac:dyDescent="0.25">
      <c r="A1" s="125" t="s">
        <v>148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78" t="s">
        <v>2</v>
      </c>
      <c r="B2" s="126" t="s">
        <v>149</v>
      </c>
      <c r="C2" s="13"/>
      <c r="D2" s="13"/>
      <c r="E2" s="13"/>
      <c r="F2" s="13"/>
      <c r="G2" s="13"/>
      <c r="H2" s="13"/>
      <c r="I2" s="78" t="s">
        <v>3</v>
      </c>
    </row>
    <row r="3" spans="1:9" ht="30" x14ac:dyDescent="0.25">
      <c r="A3" s="79" t="s">
        <v>150</v>
      </c>
      <c r="B3" s="127" t="s">
        <v>151</v>
      </c>
      <c r="C3" s="10"/>
      <c r="D3" s="79" t="s">
        <v>142</v>
      </c>
      <c r="E3" s="79" t="s">
        <v>143</v>
      </c>
      <c r="F3" s="79" t="s">
        <v>144</v>
      </c>
      <c r="G3" s="79" t="s">
        <v>145</v>
      </c>
      <c r="H3" s="79" t="s">
        <v>146</v>
      </c>
      <c r="I3" s="79" t="s">
        <v>147</v>
      </c>
    </row>
    <row r="4" spans="1:9" x14ac:dyDescent="0.25">
      <c r="A4" s="80" t="s">
        <v>152</v>
      </c>
      <c r="B4" s="128" t="s">
        <v>153</v>
      </c>
      <c r="C4" s="11"/>
      <c r="D4" s="11"/>
      <c r="E4" s="11"/>
      <c r="F4" s="11"/>
      <c r="G4" s="11"/>
      <c r="H4" s="11"/>
      <c r="I4" s="10"/>
    </row>
    <row r="5" spans="1:9" x14ac:dyDescent="0.25">
      <c r="A5" s="129" t="s">
        <v>154</v>
      </c>
      <c r="B5" s="132" t="s">
        <v>155</v>
      </c>
      <c r="C5" s="81" t="s">
        <v>119</v>
      </c>
      <c r="D5" s="82">
        <v>40894601</v>
      </c>
      <c r="E5" s="82">
        <v>44440000</v>
      </c>
      <c r="F5" s="82">
        <v>43925000</v>
      </c>
      <c r="G5" s="82">
        <v>44556000</v>
      </c>
      <c r="H5" s="82">
        <v>45298000</v>
      </c>
      <c r="I5" s="82">
        <v>45695000</v>
      </c>
    </row>
    <row r="6" spans="1:9" x14ac:dyDescent="0.25">
      <c r="A6" s="130"/>
      <c r="B6" s="130"/>
      <c r="C6" s="81" t="s">
        <v>120</v>
      </c>
      <c r="D6" s="82">
        <v>9816682</v>
      </c>
      <c r="E6" s="82">
        <v>10962000</v>
      </c>
      <c r="F6" s="82">
        <v>10535000</v>
      </c>
      <c r="G6" s="82">
        <v>10550000</v>
      </c>
      <c r="H6" s="82">
        <v>11865000</v>
      </c>
      <c r="I6" s="82">
        <v>13550000</v>
      </c>
    </row>
    <row r="7" spans="1:9" x14ac:dyDescent="0.25">
      <c r="A7" s="131"/>
      <c r="B7" s="131"/>
      <c r="C7" s="81" t="s">
        <v>37</v>
      </c>
      <c r="D7" s="82">
        <v>50711283</v>
      </c>
      <c r="E7" s="82">
        <v>55402000</v>
      </c>
      <c r="F7" s="82">
        <v>54460000</v>
      </c>
      <c r="G7" s="82">
        <v>55106000</v>
      </c>
      <c r="H7" s="82">
        <v>57163000</v>
      </c>
      <c r="I7" s="82">
        <v>59245000</v>
      </c>
    </row>
    <row r="8" spans="1:9" x14ac:dyDescent="0.25">
      <c r="A8" s="129" t="s">
        <v>156</v>
      </c>
      <c r="B8" s="132" t="s">
        <v>157</v>
      </c>
      <c r="C8" s="81" t="s">
        <v>119</v>
      </c>
      <c r="D8" s="82">
        <v>4744371</v>
      </c>
      <c r="E8" s="82">
        <v>5236000</v>
      </c>
      <c r="F8" s="82">
        <v>4673375</v>
      </c>
      <c r="G8" s="82">
        <v>5495000</v>
      </c>
      <c r="H8" s="82">
        <v>5445000</v>
      </c>
      <c r="I8" s="82">
        <v>5345000</v>
      </c>
    </row>
    <row r="9" spans="1:9" x14ac:dyDescent="0.25">
      <c r="A9" s="130"/>
      <c r="B9" s="130"/>
      <c r="C9" s="81" t="s">
        <v>120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</row>
    <row r="10" spans="1:9" x14ac:dyDescent="0.25">
      <c r="A10" s="131"/>
      <c r="B10" s="131"/>
      <c r="C10" s="81" t="s">
        <v>37</v>
      </c>
      <c r="D10" s="82">
        <v>4744371</v>
      </c>
      <c r="E10" s="82">
        <v>5236000</v>
      </c>
      <c r="F10" s="82">
        <v>4673375</v>
      </c>
      <c r="G10" s="82">
        <v>5495000</v>
      </c>
      <c r="H10" s="82">
        <v>5445000</v>
      </c>
      <c r="I10" s="82">
        <v>5345000</v>
      </c>
    </row>
    <row r="11" spans="1:9" x14ac:dyDescent="0.25">
      <c r="A11" s="83" t="s">
        <v>2</v>
      </c>
      <c r="B11" s="133" t="s">
        <v>158</v>
      </c>
      <c r="C11" s="10"/>
      <c r="D11" s="84">
        <v>45638972</v>
      </c>
      <c r="E11" s="84">
        <v>49676000</v>
      </c>
      <c r="F11" s="84">
        <v>48598375</v>
      </c>
      <c r="G11" s="84">
        <v>50051000</v>
      </c>
      <c r="H11" s="84">
        <v>50743000</v>
      </c>
      <c r="I11" s="84">
        <v>51040000</v>
      </c>
    </row>
    <row r="12" spans="1:9" x14ac:dyDescent="0.25">
      <c r="A12" s="83" t="s">
        <v>2</v>
      </c>
      <c r="B12" s="133" t="s">
        <v>159</v>
      </c>
      <c r="C12" s="10"/>
      <c r="D12" s="84">
        <v>9816682</v>
      </c>
      <c r="E12" s="84">
        <v>10962000</v>
      </c>
      <c r="F12" s="84">
        <v>10535000</v>
      </c>
      <c r="G12" s="84">
        <v>10550000</v>
      </c>
      <c r="H12" s="84">
        <v>11865000</v>
      </c>
      <c r="I12" s="84">
        <v>13550000</v>
      </c>
    </row>
    <row r="13" spans="1:9" x14ac:dyDescent="0.25">
      <c r="A13" s="83" t="s">
        <v>2</v>
      </c>
      <c r="B13" s="133" t="s">
        <v>160</v>
      </c>
      <c r="C13" s="10"/>
      <c r="D13" s="84">
        <v>55455654</v>
      </c>
      <c r="E13" s="84">
        <v>60638000</v>
      </c>
      <c r="F13" s="84">
        <v>59133375</v>
      </c>
      <c r="G13" s="84">
        <v>60601000</v>
      </c>
      <c r="H13" s="84">
        <v>62608000</v>
      </c>
      <c r="I13" s="84">
        <v>64590000</v>
      </c>
    </row>
    <row r="14" spans="1:9" x14ac:dyDescent="0.25">
      <c r="A14" s="80" t="s">
        <v>161</v>
      </c>
      <c r="B14" s="128" t="s">
        <v>162</v>
      </c>
      <c r="C14" s="11"/>
      <c r="D14" s="11"/>
      <c r="E14" s="11"/>
      <c r="F14" s="11"/>
      <c r="G14" s="11"/>
      <c r="H14" s="11"/>
      <c r="I14" s="10"/>
    </row>
    <row r="15" spans="1:9" x14ac:dyDescent="0.25">
      <c r="A15" s="129" t="s">
        <v>163</v>
      </c>
      <c r="B15" s="132" t="s">
        <v>164</v>
      </c>
      <c r="C15" s="81" t="s">
        <v>119</v>
      </c>
      <c r="D15" s="82">
        <v>1330663</v>
      </c>
      <c r="E15" s="82">
        <v>1588000</v>
      </c>
      <c r="F15" s="82">
        <v>1389000</v>
      </c>
      <c r="G15" s="82">
        <v>1528000</v>
      </c>
      <c r="H15" s="82">
        <v>1541000</v>
      </c>
      <c r="I15" s="82">
        <v>1536000</v>
      </c>
    </row>
    <row r="16" spans="1:9" x14ac:dyDescent="0.25">
      <c r="A16" s="130"/>
      <c r="B16" s="130"/>
      <c r="C16" s="81" t="s">
        <v>120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</row>
    <row r="17" spans="1:9" x14ac:dyDescent="0.25">
      <c r="A17" s="131"/>
      <c r="B17" s="131"/>
      <c r="C17" s="81" t="s">
        <v>37</v>
      </c>
      <c r="D17" s="82">
        <v>1330663</v>
      </c>
      <c r="E17" s="82">
        <v>1588000</v>
      </c>
      <c r="F17" s="82">
        <v>1389000</v>
      </c>
      <c r="G17" s="82">
        <v>1528000</v>
      </c>
      <c r="H17" s="82">
        <v>1541000</v>
      </c>
      <c r="I17" s="82">
        <v>1536000</v>
      </c>
    </row>
    <row r="18" spans="1:9" x14ac:dyDescent="0.25">
      <c r="A18" s="83" t="s">
        <v>2</v>
      </c>
      <c r="B18" s="133" t="s">
        <v>158</v>
      </c>
      <c r="C18" s="10"/>
      <c r="D18" s="84">
        <v>1330663</v>
      </c>
      <c r="E18" s="84">
        <v>1588000</v>
      </c>
      <c r="F18" s="84">
        <v>1389000</v>
      </c>
      <c r="G18" s="84">
        <v>1528000</v>
      </c>
      <c r="H18" s="84">
        <v>1541000</v>
      </c>
      <c r="I18" s="84">
        <v>1536000</v>
      </c>
    </row>
    <row r="19" spans="1:9" x14ac:dyDescent="0.25">
      <c r="A19" s="83" t="s">
        <v>2</v>
      </c>
      <c r="B19" s="133" t="s">
        <v>159</v>
      </c>
      <c r="C19" s="10"/>
      <c r="D19" s="84">
        <v>0</v>
      </c>
      <c r="E19" s="84">
        <v>0</v>
      </c>
      <c r="F19" s="84">
        <v>0</v>
      </c>
      <c r="G19" s="84">
        <v>0</v>
      </c>
      <c r="H19" s="84">
        <v>0</v>
      </c>
      <c r="I19" s="84">
        <v>0</v>
      </c>
    </row>
    <row r="20" spans="1:9" x14ac:dyDescent="0.25">
      <c r="A20" s="83" t="s">
        <v>2</v>
      </c>
      <c r="B20" s="133" t="s">
        <v>160</v>
      </c>
      <c r="C20" s="10"/>
      <c r="D20" s="84">
        <v>1330663</v>
      </c>
      <c r="E20" s="84">
        <v>1588000</v>
      </c>
      <c r="F20" s="84">
        <v>1389000</v>
      </c>
      <c r="G20" s="84">
        <v>1528000</v>
      </c>
      <c r="H20" s="84">
        <v>1541000</v>
      </c>
      <c r="I20" s="84">
        <v>1536000</v>
      </c>
    </row>
    <row r="21" spans="1:9" x14ac:dyDescent="0.25">
      <c r="A21" s="80" t="s">
        <v>165</v>
      </c>
      <c r="B21" s="128" t="s">
        <v>166</v>
      </c>
      <c r="C21" s="11"/>
      <c r="D21" s="11"/>
      <c r="E21" s="11"/>
      <c r="F21" s="11"/>
      <c r="G21" s="11"/>
      <c r="H21" s="11"/>
      <c r="I21" s="10"/>
    </row>
    <row r="22" spans="1:9" x14ac:dyDescent="0.25">
      <c r="A22" s="129" t="s">
        <v>167</v>
      </c>
      <c r="B22" s="132" t="s">
        <v>168</v>
      </c>
      <c r="C22" s="81" t="s">
        <v>119</v>
      </c>
      <c r="D22" s="82">
        <v>18614947</v>
      </c>
      <c r="E22" s="82">
        <v>23283000</v>
      </c>
      <c r="F22" s="82">
        <v>22116000</v>
      </c>
      <c r="G22" s="82">
        <v>24804000</v>
      </c>
      <c r="H22" s="82">
        <v>25624000</v>
      </c>
      <c r="I22" s="82">
        <v>25874000</v>
      </c>
    </row>
    <row r="23" spans="1:9" x14ac:dyDescent="0.25">
      <c r="A23" s="130"/>
      <c r="B23" s="130"/>
      <c r="C23" s="81" t="s">
        <v>120</v>
      </c>
      <c r="D23" s="82">
        <v>8448808</v>
      </c>
      <c r="E23" s="82">
        <v>17280000</v>
      </c>
      <c r="F23" s="82">
        <v>9710000</v>
      </c>
      <c r="G23" s="82">
        <v>13125000</v>
      </c>
      <c r="H23" s="82">
        <v>15570000</v>
      </c>
      <c r="I23" s="82">
        <v>17015000</v>
      </c>
    </row>
    <row r="24" spans="1:9" x14ac:dyDescent="0.25">
      <c r="A24" s="131"/>
      <c r="B24" s="131"/>
      <c r="C24" s="81" t="s">
        <v>37</v>
      </c>
      <c r="D24" s="82">
        <v>27063755</v>
      </c>
      <c r="E24" s="82">
        <v>40563000</v>
      </c>
      <c r="F24" s="82">
        <v>31826000</v>
      </c>
      <c r="G24" s="82">
        <v>37929000</v>
      </c>
      <c r="H24" s="82">
        <v>41194000</v>
      </c>
      <c r="I24" s="82">
        <v>42889000</v>
      </c>
    </row>
    <row r="25" spans="1:9" x14ac:dyDescent="0.25">
      <c r="A25" s="129" t="s">
        <v>169</v>
      </c>
      <c r="B25" s="132" t="s">
        <v>170</v>
      </c>
      <c r="C25" s="81" t="s">
        <v>119</v>
      </c>
      <c r="D25" s="82">
        <v>162035843</v>
      </c>
      <c r="E25" s="82">
        <v>170802000</v>
      </c>
      <c r="F25" s="82">
        <v>168857122</v>
      </c>
      <c r="G25" s="82">
        <v>182213000</v>
      </c>
      <c r="H25" s="82">
        <v>242246000</v>
      </c>
      <c r="I25" s="82">
        <v>317107000</v>
      </c>
    </row>
    <row r="26" spans="1:9" x14ac:dyDescent="0.25">
      <c r="A26" s="130"/>
      <c r="B26" s="130"/>
      <c r="C26" s="81" t="s">
        <v>120</v>
      </c>
      <c r="D26" s="82">
        <v>29564764</v>
      </c>
      <c r="E26" s="82">
        <v>51160000</v>
      </c>
      <c r="F26" s="82">
        <v>44285000</v>
      </c>
      <c r="G26" s="82">
        <v>59610000</v>
      </c>
      <c r="H26" s="82">
        <v>47670000</v>
      </c>
      <c r="I26" s="82">
        <v>50795000</v>
      </c>
    </row>
    <row r="27" spans="1:9" x14ac:dyDescent="0.25">
      <c r="A27" s="131"/>
      <c r="B27" s="131"/>
      <c r="C27" s="81" t="s">
        <v>37</v>
      </c>
      <c r="D27" s="82">
        <v>191600607</v>
      </c>
      <c r="E27" s="82">
        <v>221962000</v>
      </c>
      <c r="F27" s="82">
        <v>213142122</v>
      </c>
      <c r="G27" s="82">
        <v>241823000</v>
      </c>
      <c r="H27" s="82">
        <v>289916000</v>
      </c>
      <c r="I27" s="82">
        <v>367902000</v>
      </c>
    </row>
    <row r="28" spans="1:9" x14ac:dyDescent="0.25">
      <c r="A28" s="129" t="s">
        <v>171</v>
      </c>
      <c r="B28" s="132" t="s">
        <v>172</v>
      </c>
      <c r="C28" s="81" t="s">
        <v>119</v>
      </c>
      <c r="D28" s="82">
        <v>56765891</v>
      </c>
      <c r="E28" s="82">
        <v>55890000</v>
      </c>
      <c r="F28" s="82">
        <v>52997286</v>
      </c>
      <c r="G28" s="82">
        <v>54887000</v>
      </c>
      <c r="H28" s="82">
        <v>57003000</v>
      </c>
      <c r="I28" s="82">
        <v>58112000</v>
      </c>
    </row>
    <row r="29" spans="1:9" x14ac:dyDescent="0.25">
      <c r="A29" s="130"/>
      <c r="B29" s="130"/>
      <c r="C29" s="81" t="s">
        <v>120</v>
      </c>
      <c r="D29" s="82">
        <v>24279018</v>
      </c>
      <c r="E29" s="82">
        <v>29395000</v>
      </c>
      <c r="F29" s="82">
        <v>27835000</v>
      </c>
      <c r="G29" s="82">
        <v>30180000</v>
      </c>
      <c r="H29" s="82">
        <v>37350000</v>
      </c>
      <c r="I29" s="82">
        <v>39150000</v>
      </c>
    </row>
    <row r="30" spans="1:9" x14ac:dyDescent="0.25">
      <c r="A30" s="131"/>
      <c r="B30" s="131"/>
      <c r="C30" s="81" t="s">
        <v>37</v>
      </c>
      <c r="D30" s="82">
        <v>81044909</v>
      </c>
      <c r="E30" s="82">
        <v>85285000</v>
      </c>
      <c r="F30" s="82">
        <v>80832286</v>
      </c>
      <c r="G30" s="82">
        <v>85067000</v>
      </c>
      <c r="H30" s="82">
        <v>94353000</v>
      </c>
      <c r="I30" s="82">
        <v>97262000</v>
      </c>
    </row>
    <row r="31" spans="1:9" x14ac:dyDescent="0.25">
      <c r="A31" s="129" t="s">
        <v>173</v>
      </c>
      <c r="B31" s="132" t="s">
        <v>174</v>
      </c>
      <c r="C31" s="81" t="s">
        <v>119</v>
      </c>
      <c r="D31" s="82">
        <v>9304734</v>
      </c>
      <c r="E31" s="82">
        <v>9414000</v>
      </c>
      <c r="F31" s="82">
        <v>7426000</v>
      </c>
      <c r="G31" s="82">
        <v>8610000</v>
      </c>
      <c r="H31" s="82">
        <v>8753000</v>
      </c>
      <c r="I31" s="82">
        <v>8853000</v>
      </c>
    </row>
    <row r="32" spans="1:9" x14ac:dyDescent="0.25">
      <c r="A32" s="130"/>
      <c r="B32" s="130"/>
      <c r="C32" s="81" t="s">
        <v>120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</row>
    <row r="33" spans="1:9" x14ac:dyDescent="0.25">
      <c r="A33" s="131"/>
      <c r="B33" s="131"/>
      <c r="C33" s="81" t="s">
        <v>37</v>
      </c>
      <c r="D33" s="82">
        <v>9304734</v>
      </c>
      <c r="E33" s="82">
        <v>9414000</v>
      </c>
      <c r="F33" s="82">
        <v>7426000</v>
      </c>
      <c r="G33" s="82">
        <v>8610000</v>
      </c>
      <c r="H33" s="82">
        <v>8753000</v>
      </c>
      <c r="I33" s="82">
        <v>8853000</v>
      </c>
    </row>
    <row r="34" spans="1:9" x14ac:dyDescent="0.25">
      <c r="A34" s="129" t="s">
        <v>175</v>
      </c>
      <c r="B34" s="132" t="s">
        <v>176</v>
      </c>
      <c r="C34" s="81" t="s">
        <v>119</v>
      </c>
      <c r="D34" s="82">
        <v>149518061</v>
      </c>
      <c r="E34" s="82">
        <v>127183000</v>
      </c>
      <c r="F34" s="82">
        <v>126492215</v>
      </c>
      <c r="G34" s="82">
        <v>126928000</v>
      </c>
      <c r="H34" s="82">
        <v>140380000</v>
      </c>
      <c r="I34" s="82">
        <v>140232000</v>
      </c>
    </row>
    <row r="35" spans="1:9" x14ac:dyDescent="0.25">
      <c r="A35" s="130"/>
      <c r="B35" s="130"/>
      <c r="C35" s="81" t="s">
        <v>120</v>
      </c>
      <c r="D35" s="82">
        <v>21784274</v>
      </c>
      <c r="E35" s="82">
        <v>35561000</v>
      </c>
      <c r="F35" s="82">
        <v>32416000</v>
      </c>
      <c r="G35" s="82">
        <v>28378000</v>
      </c>
      <c r="H35" s="82">
        <v>28828000</v>
      </c>
      <c r="I35" s="82">
        <v>27528000</v>
      </c>
    </row>
    <row r="36" spans="1:9" x14ac:dyDescent="0.25">
      <c r="A36" s="131"/>
      <c r="B36" s="131"/>
      <c r="C36" s="81" t="s">
        <v>37</v>
      </c>
      <c r="D36" s="82">
        <v>171302335</v>
      </c>
      <c r="E36" s="82">
        <v>162744000</v>
      </c>
      <c r="F36" s="82">
        <v>158908215</v>
      </c>
      <c r="G36" s="82">
        <v>155306000</v>
      </c>
      <c r="H36" s="82">
        <v>169208000</v>
      </c>
      <c r="I36" s="82">
        <v>167760000</v>
      </c>
    </row>
    <row r="37" spans="1:9" x14ac:dyDescent="0.25">
      <c r="A37" s="83" t="s">
        <v>2</v>
      </c>
      <c r="B37" s="133" t="s">
        <v>158</v>
      </c>
      <c r="C37" s="10"/>
      <c r="D37" s="84">
        <v>396239476</v>
      </c>
      <c r="E37" s="84">
        <v>386572000</v>
      </c>
      <c r="F37" s="84">
        <v>377888623</v>
      </c>
      <c r="G37" s="84">
        <v>397442000</v>
      </c>
      <c r="H37" s="84">
        <v>474006000</v>
      </c>
      <c r="I37" s="84">
        <v>550178000</v>
      </c>
    </row>
    <row r="38" spans="1:9" x14ac:dyDescent="0.25">
      <c r="A38" s="83" t="s">
        <v>2</v>
      </c>
      <c r="B38" s="133" t="s">
        <v>159</v>
      </c>
      <c r="C38" s="10"/>
      <c r="D38" s="84">
        <v>84076864</v>
      </c>
      <c r="E38" s="84">
        <v>133396000</v>
      </c>
      <c r="F38" s="84">
        <v>114246000</v>
      </c>
      <c r="G38" s="84">
        <v>131293000</v>
      </c>
      <c r="H38" s="84">
        <v>129418000</v>
      </c>
      <c r="I38" s="84">
        <v>134488000</v>
      </c>
    </row>
    <row r="39" spans="1:9" x14ac:dyDescent="0.25">
      <c r="A39" s="83" t="s">
        <v>2</v>
      </c>
      <c r="B39" s="133" t="s">
        <v>160</v>
      </c>
      <c r="C39" s="10"/>
      <c r="D39" s="84">
        <v>480316340</v>
      </c>
      <c r="E39" s="84">
        <v>519968000</v>
      </c>
      <c r="F39" s="84">
        <v>492134623</v>
      </c>
      <c r="G39" s="84">
        <v>528735000</v>
      </c>
      <c r="H39" s="84">
        <v>603424000</v>
      </c>
      <c r="I39" s="84">
        <v>684666000</v>
      </c>
    </row>
    <row r="40" spans="1:9" x14ac:dyDescent="0.25">
      <c r="A40" s="80" t="s">
        <v>177</v>
      </c>
      <c r="B40" s="128" t="s">
        <v>178</v>
      </c>
      <c r="C40" s="11"/>
      <c r="D40" s="11"/>
      <c r="E40" s="11"/>
      <c r="F40" s="11"/>
      <c r="G40" s="11"/>
      <c r="H40" s="11"/>
      <c r="I40" s="10"/>
    </row>
    <row r="41" spans="1:9" x14ac:dyDescent="0.25">
      <c r="A41" s="129" t="s">
        <v>179</v>
      </c>
      <c r="B41" s="132" t="s">
        <v>180</v>
      </c>
      <c r="C41" s="81" t="s">
        <v>119</v>
      </c>
      <c r="D41" s="82">
        <v>9441002</v>
      </c>
      <c r="E41" s="82">
        <v>12027000</v>
      </c>
      <c r="F41" s="82">
        <v>11450000</v>
      </c>
      <c r="G41" s="82">
        <v>11732000</v>
      </c>
      <c r="H41" s="82">
        <v>11900000</v>
      </c>
      <c r="I41" s="82">
        <v>12023000</v>
      </c>
    </row>
    <row r="42" spans="1:9" x14ac:dyDescent="0.25">
      <c r="A42" s="130"/>
      <c r="B42" s="130"/>
      <c r="C42" s="81" t="s">
        <v>120</v>
      </c>
      <c r="D42" s="82">
        <v>40397152</v>
      </c>
      <c r="E42" s="82">
        <v>80678000</v>
      </c>
      <c r="F42" s="82">
        <v>57383000</v>
      </c>
      <c r="G42" s="82">
        <v>69075000</v>
      </c>
      <c r="H42" s="82">
        <v>69735000</v>
      </c>
      <c r="I42" s="82">
        <v>72625000</v>
      </c>
    </row>
    <row r="43" spans="1:9" x14ac:dyDescent="0.25">
      <c r="A43" s="131"/>
      <c r="B43" s="131"/>
      <c r="C43" s="81" t="s">
        <v>37</v>
      </c>
      <c r="D43" s="82">
        <v>49838154</v>
      </c>
      <c r="E43" s="82">
        <v>92705000</v>
      </c>
      <c r="F43" s="82">
        <v>68833000</v>
      </c>
      <c r="G43" s="82">
        <v>80807000</v>
      </c>
      <c r="H43" s="82">
        <v>81635000</v>
      </c>
      <c r="I43" s="82">
        <v>84648000</v>
      </c>
    </row>
    <row r="44" spans="1:9" x14ac:dyDescent="0.25">
      <c r="A44" s="83" t="s">
        <v>2</v>
      </c>
      <c r="B44" s="133" t="s">
        <v>158</v>
      </c>
      <c r="C44" s="10"/>
      <c r="D44" s="84">
        <v>9441002</v>
      </c>
      <c r="E44" s="84">
        <v>12027000</v>
      </c>
      <c r="F44" s="84">
        <v>11450000</v>
      </c>
      <c r="G44" s="84">
        <v>11732000</v>
      </c>
      <c r="H44" s="84">
        <v>11900000</v>
      </c>
      <c r="I44" s="84">
        <v>12023000</v>
      </c>
    </row>
    <row r="45" spans="1:9" x14ac:dyDescent="0.25">
      <c r="A45" s="83" t="s">
        <v>2</v>
      </c>
      <c r="B45" s="133" t="s">
        <v>159</v>
      </c>
      <c r="C45" s="10"/>
      <c r="D45" s="84">
        <v>40397152</v>
      </c>
      <c r="E45" s="84">
        <v>80678000</v>
      </c>
      <c r="F45" s="84">
        <v>57383000</v>
      </c>
      <c r="G45" s="84">
        <v>69075000</v>
      </c>
      <c r="H45" s="84">
        <v>69735000</v>
      </c>
      <c r="I45" s="84">
        <v>72625000</v>
      </c>
    </row>
    <row r="46" spans="1:9" x14ac:dyDescent="0.25">
      <c r="A46" s="83" t="s">
        <v>2</v>
      </c>
      <c r="B46" s="133" t="s">
        <v>160</v>
      </c>
      <c r="C46" s="10"/>
      <c r="D46" s="84">
        <v>49838154</v>
      </c>
      <c r="E46" s="84">
        <v>92705000</v>
      </c>
      <c r="F46" s="84">
        <v>68833000</v>
      </c>
      <c r="G46" s="84">
        <v>80807000</v>
      </c>
      <c r="H46" s="84">
        <v>81635000</v>
      </c>
      <c r="I46" s="84">
        <v>84648000</v>
      </c>
    </row>
    <row r="47" spans="1:9" x14ac:dyDescent="0.25">
      <c r="A47" s="80" t="s">
        <v>181</v>
      </c>
      <c r="B47" s="128" t="s">
        <v>182</v>
      </c>
      <c r="C47" s="11"/>
      <c r="D47" s="11"/>
      <c r="E47" s="11"/>
      <c r="F47" s="11"/>
      <c r="G47" s="11"/>
      <c r="H47" s="11"/>
      <c r="I47" s="10"/>
    </row>
    <row r="48" spans="1:9" x14ac:dyDescent="0.25">
      <c r="A48" s="129" t="s">
        <v>183</v>
      </c>
      <c r="B48" s="132" t="s">
        <v>184</v>
      </c>
      <c r="C48" s="81" t="s">
        <v>119</v>
      </c>
      <c r="D48" s="82">
        <v>3347221</v>
      </c>
      <c r="E48" s="82">
        <v>3984000</v>
      </c>
      <c r="F48" s="82">
        <v>3863000</v>
      </c>
      <c r="G48" s="82">
        <v>3961000</v>
      </c>
      <c r="H48" s="82">
        <v>4049000</v>
      </c>
      <c r="I48" s="82">
        <v>4088000</v>
      </c>
    </row>
    <row r="49" spans="1:9" x14ac:dyDescent="0.25">
      <c r="A49" s="130"/>
      <c r="B49" s="130"/>
      <c r="C49" s="81" t="s">
        <v>120</v>
      </c>
      <c r="D49" s="82">
        <v>778543</v>
      </c>
      <c r="E49" s="82">
        <v>2952000</v>
      </c>
      <c r="F49" s="82">
        <v>1884000</v>
      </c>
      <c r="G49" s="82">
        <v>5010000</v>
      </c>
      <c r="H49" s="82">
        <v>1235000</v>
      </c>
      <c r="I49" s="82">
        <v>1235000</v>
      </c>
    </row>
    <row r="50" spans="1:9" x14ac:dyDescent="0.25">
      <c r="A50" s="131"/>
      <c r="B50" s="131"/>
      <c r="C50" s="81" t="s">
        <v>37</v>
      </c>
      <c r="D50" s="82">
        <v>4125764</v>
      </c>
      <c r="E50" s="82">
        <v>6936000</v>
      </c>
      <c r="F50" s="82">
        <v>5747000</v>
      </c>
      <c r="G50" s="82">
        <v>8971000</v>
      </c>
      <c r="H50" s="82">
        <v>5284000</v>
      </c>
      <c r="I50" s="82">
        <v>5323000</v>
      </c>
    </row>
    <row r="51" spans="1:9" x14ac:dyDescent="0.25">
      <c r="A51" s="129" t="s">
        <v>185</v>
      </c>
      <c r="B51" s="132" t="s">
        <v>186</v>
      </c>
      <c r="C51" s="81" t="s">
        <v>119</v>
      </c>
      <c r="D51" s="82">
        <v>12744159</v>
      </c>
      <c r="E51" s="82">
        <v>18156000</v>
      </c>
      <c r="F51" s="82">
        <v>17059000</v>
      </c>
      <c r="G51" s="82">
        <v>18185000</v>
      </c>
      <c r="H51" s="82">
        <v>18332000</v>
      </c>
      <c r="I51" s="82">
        <v>18500000</v>
      </c>
    </row>
    <row r="52" spans="1:9" x14ac:dyDescent="0.25">
      <c r="A52" s="130"/>
      <c r="B52" s="130"/>
      <c r="C52" s="81" t="s">
        <v>120</v>
      </c>
      <c r="D52" s="82">
        <v>15295224</v>
      </c>
      <c r="E52" s="82">
        <v>28585000</v>
      </c>
      <c r="F52" s="82">
        <v>11050000</v>
      </c>
      <c r="G52" s="82">
        <v>14429000</v>
      </c>
      <c r="H52" s="82">
        <v>15120000</v>
      </c>
      <c r="I52" s="82">
        <v>15320000</v>
      </c>
    </row>
    <row r="53" spans="1:9" x14ac:dyDescent="0.25">
      <c r="A53" s="131"/>
      <c r="B53" s="131"/>
      <c r="C53" s="81" t="s">
        <v>37</v>
      </c>
      <c r="D53" s="82">
        <v>28039383</v>
      </c>
      <c r="E53" s="82">
        <v>46741000</v>
      </c>
      <c r="F53" s="82">
        <v>28109000</v>
      </c>
      <c r="G53" s="82">
        <v>32614000</v>
      </c>
      <c r="H53" s="82">
        <v>33452000</v>
      </c>
      <c r="I53" s="82">
        <v>33820000</v>
      </c>
    </row>
    <row r="54" spans="1:9" x14ac:dyDescent="0.25">
      <c r="A54" s="129" t="s">
        <v>187</v>
      </c>
      <c r="B54" s="132" t="s">
        <v>188</v>
      </c>
      <c r="C54" s="81" t="s">
        <v>119</v>
      </c>
      <c r="D54" s="82">
        <v>240294342</v>
      </c>
      <c r="E54" s="82">
        <v>303063000</v>
      </c>
      <c r="F54" s="82">
        <v>293059000</v>
      </c>
      <c r="G54" s="82">
        <v>301701000</v>
      </c>
      <c r="H54" s="82">
        <v>319851000</v>
      </c>
      <c r="I54" s="82">
        <v>325185000</v>
      </c>
    </row>
    <row r="55" spans="1:9" x14ac:dyDescent="0.25">
      <c r="A55" s="130"/>
      <c r="B55" s="130"/>
      <c r="C55" s="81" t="s">
        <v>120</v>
      </c>
      <c r="D55" s="82">
        <v>138322963</v>
      </c>
      <c r="E55" s="82">
        <v>205982000</v>
      </c>
      <c r="F55" s="82">
        <v>175041000</v>
      </c>
      <c r="G55" s="82">
        <v>236776000</v>
      </c>
      <c r="H55" s="82">
        <v>220867000</v>
      </c>
      <c r="I55" s="82">
        <v>214617000</v>
      </c>
    </row>
    <row r="56" spans="1:9" x14ac:dyDescent="0.25">
      <c r="A56" s="131"/>
      <c r="B56" s="131"/>
      <c r="C56" s="81" t="s">
        <v>37</v>
      </c>
      <c r="D56" s="82">
        <v>378617305</v>
      </c>
      <c r="E56" s="82">
        <v>509045000</v>
      </c>
      <c r="F56" s="82">
        <v>468100000</v>
      </c>
      <c r="G56" s="82">
        <v>538477000</v>
      </c>
      <c r="H56" s="82">
        <v>540718000</v>
      </c>
      <c r="I56" s="82">
        <v>539802000</v>
      </c>
    </row>
    <row r="57" spans="1:9" x14ac:dyDescent="0.25">
      <c r="A57" s="83" t="s">
        <v>2</v>
      </c>
      <c r="B57" s="133" t="s">
        <v>158</v>
      </c>
      <c r="C57" s="10"/>
      <c r="D57" s="84">
        <v>256385722</v>
      </c>
      <c r="E57" s="84">
        <v>325203000</v>
      </c>
      <c r="F57" s="84">
        <v>313981000</v>
      </c>
      <c r="G57" s="84">
        <v>323847000</v>
      </c>
      <c r="H57" s="84">
        <v>342232000</v>
      </c>
      <c r="I57" s="84">
        <v>347773000</v>
      </c>
    </row>
    <row r="58" spans="1:9" x14ac:dyDescent="0.25">
      <c r="A58" s="83" t="s">
        <v>2</v>
      </c>
      <c r="B58" s="133" t="s">
        <v>159</v>
      </c>
      <c r="C58" s="10"/>
      <c r="D58" s="84">
        <v>154396730</v>
      </c>
      <c r="E58" s="84">
        <v>237519000</v>
      </c>
      <c r="F58" s="84">
        <v>187975000</v>
      </c>
      <c r="G58" s="84">
        <v>256215000</v>
      </c>
      <c r="H58" s="84">
        <v>237222000</v>
      </c>
      <c r="I58" s="84">
        <v>231172000</v>
      </c>
    </row>
    <row r="59" spans="1:9" x14ac:dyDescent="0.25">
      <c r="A59" s="83" t="s">
        <v>2</v>
      </c>
      <c r="B59" s="133" t="s">
        <v>160</v>
      </c>
      <c r="C59" s="10"/>
      <c r="D59" s="84">
        <v>410782452</v>
      </c>
      <c r="E59" s="84">
        <v>562722000</v>
      </c>
      <c r="F59" s="84">
        <v>501956000</v>
      </c>
      <c r="G59" s="84">
        <v>580062000</v>
      </c>
      <c r="H59" s="84">
        <v>579454000</v>
      </c>
      <c r="I59" s="84">
        <v>578945000</v>
      </c>
    </row>
    <row r="60" spans="1:9" x14ac:dyDescent="0.25">
      <c r="A60" s="80" t="s">
        <v>189</v>
      </c>
      <c r="B60" s="128" t="s">
        <v>190</v>
      </c>
      <c r="C60" s="11"/>
      <c r="D60" s="11"/>
      <c r="E60" s="11"/>
      <c r="F60" s="11"/>
      <c r="G60" s="11"/>
      <c r="H60" s="11"/>
      <c r="I60" s="10"/>
    </row>
    <row r="61" spans="1:9" x14ac:dyDescent="0.25">
      <c r="A61" s="129" t="s">
        <v>191</v>
      </c>
      <c r="B61" s="132" t="s">
        <v>192</v>
      </c>
      <c r="C61" s="81" t="s">
        <v>119</v>
      </c>
      <c r="D61" s="82">
        <v>166424642</v>
      </c>
      <c r="E61" s="82">
        <v>177600000</v>
      </c>
      <c r="F61" s="82">
        <v>177148000</v>
      </c>
      <c r="G61" s="82">
        <v>177700000</v>
      </c>
      <c r="H61" s="82">
        <v>180600000</v>
      </c>
      <c r="I61" s="82">
        <v>182600000</v>
      </c>
    </row>
    <row r="62" spans="1:9" x14ac:dyDescent="0.25">
      <c r="A62" s="130"/>
      <c r="B62" s="130"/>
      <c r="C62" s="81" t="s">
        <v>120</v>
      </c>
      <c r="D62" s="82">
        <v>8194</v>
      </c>
      <c r="E62" s="82">
        <v>400000</v>
      </c>
      <c r="F62" s="82">
        <v>200000</v>
      </c>
      <c r="G62" s="82">
        <v>300000</v>
      </c>
      <c r="H62" s="82">
        <v>300000</v>
      </c>
      <c r="I62" s="82">
        <v>300000</v>
      </c>
    </row>
    <row r="63" spans="1:9" x14ac:dyDescent="0.25">
      <c r="A63" s="131"/>
      <c r="B63" s="131"/>
      <c r="C63" s="81" t="s">
        <v>37</v>
      </c>
      <c r="D63" s="82">
        <v>166432836</v>
      </c>
      <c r="E63" s="82">
        <v>178000000</v>
      </c>
      <c r="F63" s="82">
        <v>177348000</v>
      </c>
      <c r="G63" s="82">
        <v>178000000</v>
      </c>
      <c r="H63" s="82">
        <v>180900000</v>
      </c>
      <c r="I63" s="82">
        <v>182900000</v>
      </c>
    </row>
    <row r="64" spans="1:9" x14ac:dyDescent="0.25">
      <c r="A64" s="83" t="s">
        <v>2</v>
      </c>
      <c r="B64" s="133" t="s">
        <v>158</v>
      </c>
      <c r="C64" s="10"/>
      <c r="D64" s="84">
        <v>166424642</v>
      </c>
      <c r="E64" s="84">
        <v>177600000</v>
      </c>
      <c r="F64" s="84">
        <v>177148000</v>
      </c>
      <c r="G64" s="84">
        <v>177700000</v>
      </c>
      <c r="H64" s="84">
        <v>180600000</v>
      </c>
      <c r="I64" s="84">
        <v>182600000</v>
      </c>
    </row>
    <row r="65" spans="1:9" x14ac:dyDescent="0.25">
      <c r="A65" s="83" t="s">
        <v>2</v>
      </c>
      <c r="B65" s="133" t="s">
        <v>159</v>
      </c>
      <c r="C65" s="10"/>
      <c r="D65" s="84">
        <v>8194</v>
      </c>
      <c r="E65" s="84">
        <v>400000</v>
      </c>
      <c r="F65" s="84">
        <v>200000</v>
      </c>
      <c r="G65" s="84">
        <v>300000</v>
      </c>
      <c r="H65" s="84">
        <v>300000</v>
      </c>
      <c r="I65" s="84">
        <v>300000</v>
      </c>
    </row>
    <row r="66" spans="1:9" x14ac:dyDescent="0.25">
      <c r="A66" s="83" t="s">
        <v>2</v>
      </c>
      <c r="B66" s="133" t="s">
        <v>160</v>
      </c>
      <c r="C66" s="10"/>
      <c r="D66" s="84">
        <v>166432836</v>
      </c>
      <c r="E66" s="84">
        <v>178000000</v>
      </c>
      <c r="F66" s="84">
        <v>177348000</v>
      </c>
      <c r="G66" s="84">
        <v>178000000</v>
      </c>
      <c r="H66" s="84">
        <v>180900000</v>
      </c>
      <c r="I66" s="84">
        <v>182900000</v>
      </c>
    </row>
    <row r="67" spans="1:9" x14ac:dyDescent="0.25">
      <c r="A67" s="80" t="s">
        <v>193</v>
      </c>
      <c r="B67" s="128" t="s">
        <v>194</v>
      </c>
      <c r="C67" s="11"/>
      <c r="D67" s="11"/>
      <c r="E67" s="11"/>
      <c r="F67" s="11"/>
      <c r="G67" s="11"/>
      <c r="H67" s="11"/>
      <c r="I67" s="10"/>
    </row>
    <row r="68" spans="1:9" x14ac:dyDescent="0.25">
      <c r="A68" s="129" t="s">
        <v>195</v>
      </c>
      <c r="B68" s="132" t="s">
        <v>196</v>
      </c>
      <c r="C68" s="81" t="s">
        <v>119</v>
      </c>
      <c r="D68" s="82">
        <v>15306621</v>
      </c>
      <c r="E68" s="82">
        <v>18604000</v>
      </c>
      <c r="F68" s="82">
        <v>18071000</v>
      </c>
      <c r="G68" s="82">
        <v>18313000</v>
      </c>
      <c r="H68" s="82">
        <v>18579000</v>
      </c>
      <c r="I68" s="82">
        <v>18787000</v>
      </c>
    </row>
    <row r="69" spans="1:9" x14ac:dyDescent="0.25">
      <c r="A69" s="130"/>
      <c r="B69" s="130"/>
      <c r="C69" s="81" t="s">
        <v>120</v>
      </c>
      <c r="D69" s="82">
        <v>6362076</v>
      </c>
      <c r="E69" s="82">
        <v>6012000</v>
      </c>
      <c r="F69" s="82">
        <v>5895000</v>
      </c>
      <c r="G69" s="82">
        <v>6275000</v>
      </c>
      <c r="H69" s="82">
        <v>6525000</v>
      </c>
      <c r="I69" s="82">
        <v>6575000</v>
      </c>
    </row>
    <row r="70" spans="1:9" x14ac:dyDescent="0.25">
      <c r="A70" s="131"/>
      <c r="B70" s="131"/>
      <c r="C70" s="81" t="s">
        <v>37</v>
      </c>
      <c r="D70" s="82">
        <v>21668697</v>
      </c>
      <c r="E70" s="82">
        <v>24616000</v>
      </c>
      <c r="F70" s="82">
        <v>23966000</v>
      </c>
      <c r="G70" s="82">
        <v>24588000</v>
      </c>
      <c r="H70" s="82">
        <v>25104000</v>
      </c>
      <c r="I70" s="82">
        <v>25362000</v>
      </c>
    </row>
    <row r="71" spans="1:9" x14ac:dyDescent="0.25">
      <c r="A71" s="83" t="s">
        <v>2</v>
      </c>
      <c r="B71" s="133" t="s">
        <v>158</v>
      </c>
      <c r="C71" s="10"/>
      <c r="D71" s="84">
        <v>15306621</v>
      </c>
      <c r="E71" s="84">
        <v>18604000</v>
      </c>
      <c r="F71" s="84">
        <v>18071000</v>
      </c>
      <c r="G71" s="84">
        <v>18313000</v>
      </c>
      <c r="H71" s="84">
        <v>18579000</v>
      </c>
      <c r="I71" s="84">
        <v>18787000</v>
      </c>
    </row>
    <row r="72" spans="1:9" x14ac:dyDescent="0.25">
      <c r="A72" s="83" t="s">
        <v>2</v>
      </c>
      <c r="B72" s="133" t="s">
        <v>159</v>
      </c>
      <c r="C72" s="10"/>
      <c r="D72" s="84">
        <v>6362076</v>
      </c>
      <c r="E72" s="84">
        <v>6012000</v>
      </c>
      <c r="F72" s="84">
        <v>5895000</v>
      </c>
      <c r="G72" s="84">
        <v>6275000</v>
      </c>
      <c r="H72" s="84">
        <v>6525000</v>
      </c>
      <c r="I72" s="84">
        <v>6575000</v>
      </c>
    </row>
    <row r="73" spans="1:9" x14ac:dyDescent="0.25">
      <c r="A73" s="83" t="s">
        <v>2</v>
      </c>
      <c r="B73" s="133" t="s">
        <v>160</v>
      </c>
      <c r="C73" s="10"/>
      <c r="D73" s="84">
        <v>21668697</v>
      </c>
      <c r="E73" s="84">
        <v>24616000</v>
      </c>
      <c r="F73" s="84">
        <v>23966000</v>
      </c>
      <c r="G73" s="84">
        <v>24588000</v>
      </c>
      <c r="H73" s="84">
        <v>25104000</v>
      </c>
      <c r="I73" s="84">
        <v>25362000</v>
      </c>
    </row>
    <row r="74" spans="1:9" x14ac:dyDescent="0.25">
      <c r="A74" s="133" t="s">
        <v>197</v>
      </c>
      <c r="B74" s="11"/>
      <c r="C74" s="10"/>
      <c r="D74" s="84">
        <v>890767098</v>
      </c>
      <c r="E74" s="84">
        <v>971270000</v>
      </c>
      <c r="F74" s="84">
        <v>948525998</v>
      </c>
      <c r="G74" s="84">
        <v>980613000</v>
      </c>
      <c r="H74" s="84">
        <v>1079601000</v>
      </c>
      <c r="I74" s="84">
        <v>1163937000</v>
      </c>
    </row>
    <row r="75" spans="1:9" x14ac:dyDescent="0.25">
      <c r="A75" s="133" t="s">
        <v>198</v>
      </c>
      <c r="B75" s="11"/>
      <c r="C75" s="10"/>
      <c r="D75" s="84">
        <v>295057698</v>
      </c>
      <c r="E75" s="84">
        <v>468967000</v>
      </c>
      <c r="F75" s="84">
        <v>376234000</v>
      </c>
      <c r="G75" s="84">
        <v>473708000</v>
      </c>
      <c r="H75" s="84">
        <v>455065000</v>
      </c>
      <c r="I75" s="84">
        <v>458710000</v>
      </c>
    </row>
    <row r="76" spans="1:9" x14ac:dyDescent="0.25">
      <c r="A76" s="133" t="s">
        <v>53</v>
      </c>
      <c r="B76" s="11"/>
      <c r="C76" s="10"/>
      <c r="D76" s="84">
        <v>1185824796</v>
      </c>
      <c r="E76" s="84">
        <v>1440237000</v>
      </c>
      <c r="F76" s="84">
        <v>1324759998</v>
      </c>
      <c r="G76" s="84">
        <v>1454321000</v>
      </c>
      <c r="H76" s="84">
        <v>1534666000</v>
      </c>
      <c r="I76" s="84">
        <v>1622647000</v>
      </c>
    </row>
  </sheetData>
  <mergeCells count="62">
    <mergeCell ref="A76:C76"/>
    <mergeCell ref="B71:C71"/>
    <mergeCell ref="B72:C72"/>
    <mergeCell ref="B73:C73"/>
    <mergeCell ref="A74:C74"/>
    <mergeCell ref="A75:C75"/>
    <mergeCell ref="B64:C64"/>
    <mergeCell ref="B65:C65"/>
    <mergeCell ref="B66:C66"/>
    <mergeCell ref="B67:I67"/>
    <mergeCell ref="A68:A70"/>
    <mergeCell ref="B68:B70"/>
    <mergeCell ref="B58:C58"/>
    <mergeCell ref="B59:C59"/>
    <mergeCell ref="B60:I60"/>
    <mergeCell ref="A61:A63"/>
    <mergeCell ref="B61:B63"/>
    <mergeCell ref="A51:A53"/>
    <mergeCell ref="B51:B53"/>
    <mergeCell ref="A54:A56"/>
    <mergeCell ref="B54:B56"/>
    <mergeCell ref="B57:C57"/>
    <mergeCell ref="B44:C44"/>
    <mergeCell ref="B45:C45"/>
    <mergeCell ref="B46:C46"/>
    <mergeCell ref="B47:I47"/>
    <mergeCell ref="A48:A50"/>
    <mergeCell ref="B48:B50"/>
    <mergeCell ref="B37:C37"/>
    <mergeCell ref="B38:C38"/>
    <mergeCell ref="B39:C39"/>
    <mergeCell ref="B40:I40"/>
    <mergeCell ref="A41:A43"/>
    <mergeCell ref="B41:B43"/>
    <mergeCell ref="A28:A30"/>
    <mergeCell ref="B28:B30"/>
    <mergeCell ref="A31:A33"/>
    <mergeCell ref="B31:B33"/>
    <mergeCell ref="A34:A36"/>
    <mergeCell ref="B34:B36"/>
    <mergeCell ref="B20:C20"/>
    <mergeCell ref="B21:I21"/>
    <mergeCell ref="A22:A24"/>
    <mergeCell ref="B22:B24"/>
    <mergeCell ref="A25:A27"/>
    <mergeCell ref="B25:B27"/>
    <mergeCell ref="B14:I14"/>
    <mergeCell ref="A15:A17"/>
    <mergeCell ref="B15:B17"/>
    <mergeCell ref="B18:C18"/>
    <mergeCell ref="B19:C19"/>
    <mergeCell ref="A8:A10"/>
    <mergeCell ref="B8:B10"/>
    <mergeCell ref="B11:C11"/>
    <mergeCell ref="B12:C12"/>
    <mergeCell ref="B13:C13"/>
    <mergeCell ref="A1:I1"/>
    <mergeCell ref="B2:H2"/>
    <mergeCell ref="B3:C3"/>
    <mergeCell ref="B4:I4"/>
    <mergeCell ref="A5:A7"/>
    <mergeCell ref="B5:B7"/>
  </mergeCells>
  <pageMargins left="0.04" right="0.35" top="0.13" bottom="0.13" header="0.13" footer="0.13"/>
  <pageSetup paperSize="9" scale="92" fitToHeight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rightToLeft="1" workbookViewId="0"/>
  </sheetViews>
  <sheetFormatPr defaultRowHeight="15" x14ac:dyDescent="0.25"/>
  <cols>
    <col min="1" max="1" width="5.28515625" customWidth="1"/>
    <col min="2" max="2" width="4.85546875" customWidth="1"/>
    <col min="3" max="3" width="32.42578125" customWidth="1"/>
    <col min="4" max="9" width="11" customWidth="1"/>
  </cols>
  <sheetData>
    <row r="1" spans="1:9" ht="31.5" customHeight="1" x14ac:dyDescent="0.25">
      <c r="A1" s="57" t="s">
        <v>2</v>
      </c>
      <c r="B1" s="57" t="s">
        <v>2</v>
      </c>
      <c r="C1" s="115" t="s">
        <v>199</v>
      </c>
      <c r="D1" s="13"/>
      <c r="E1" s="13"/>
      <c r="F1" s="13"/>
      <c r="G1" s="13"/>
      <c r="H1" s="13"/>
      <c r="I1" s="51" t="s">
        <v>3</v>
      </c>
    </row>
    <row r="2" spans="1:9" ht="27.75" customHeight="1" x14ac:dyDescent="0.25">
      <c r="A2" s="64" t="s">
        <v>49</v>
      </c>
      <c r="B2" s="64" t="s">
        <v>50</v>
      </c>
      <c r="C2" s="77" t="s">
        <v>118</v>
      </c>
      <c r="D2" s="52" t="s">
        <v>142</v>
      </c>
      <c r="E2" s="52" t="s">
        <v>143</v>
      </c>
      <c r="F2" s="52" t="s">
        <v>144</v>
      </c>
      <c r="G2" s="52" t="s">
        <v>145</v>
      </c>
      <c r="H2" s="52" t="s">
        <v>146</v>
      </c>
      <c r="I2" s="52" t="s">
        <v>147</v>
      </c>
    </row>
    <row r="3" spans="1:9" ht="10.5" customHeight="1" x14ac:dyDescent="0.25">
      <c r="A3" s="46">
        <v>1</v>
      </c>
      <c r="B3" s="46" t="s">
        <v>57</v>
      </c>
      <c r="C3" s="73" t="s">
        <v>58</v>
      </c>
      <c r="D3" s="48">
        <v>62157970</v>
      </c>
      <c r="E3" s="48">
        <v>91216000</v>
      </c>
      <c r="F3" s="48">
        <v>58264000</v>
      </c>
      <c r="G3" s="48">
        <v>91068000</v>
      </c>
      <c r="H3" s="48">
        <v>82070000</v>
      </c>
      <c r="I3" s="48">
        <v>83090000</v>
      </c>
    </row>
    <row r="4" spans="1:9" ht="10.5" customHeight="1" x14ac:dyDescent="0.25">
      <c r="A4" s="46">
        <v>2</v>
      </c>
      <c r="B4" s="46" t="s">
        <v>59</v>
      </c>
      <c r="C4" s="73" t="s">
        <v>60</v>
      </c>
      <c r="D4" s="48">
        <v>6422546</v>
      </c>
      <c r="E4" s="48">
        <v>6950000</v>
      </c>
      <c r="F4" s="48">
        <v>6400000</v>
      </c>
      <c r="G4" s="48">
        <v>6936000</v>
      </c>
      <c r="H4" s="48">
        <v>7150000</v>
      </c>
      <c r="I4" s="48">
        <v>7250000</v>
      </c>
    </row>
    <row r="5" spans="1:9" ht="10.5" customHeight="1" x14ac:dyDescent="0.25">
      <c r="A5" s="46">
        <v>3</v>
      </c>
      <c r="B5" s="46" t="s">
        <v>61</v>
      </c>
      <c r="C5" s="73" t="s">
        <v>62</v>
      </c>
      <c r="D5" s="48">
        <v>11463973</v>
      </c>
      <c r="E5" s="48">
        <v>12716000</v>
      </c>
      <c r="F5" s="48">
        <v>12850000</v>
      </c>
      <c r="G5" s="48">
        <v>13650000</v>
      </c>
      <c r="H5" s="48">
        <v>14060000</v>
      </c>
      <c r="I5" s="48">
        <v>14482000</v>
      </c>
    </row>
    <row r="6" spans="1:9" ht="10.5" customHeight="1" x14ac:dyDescent="0.25">
      <c r="A6" s="46">
        <v>4</v>
      </c>
      <c r="B6" s="46" t="s">
        <v>63</v>
      </c>
      <c r="C6" s="73" t="s">
        <v>64</v>
      </c>
      <c r="D6" s="48">
        <v>171632836</v>
      </c>
      <c r="E6" s="48">
        <v>178000000</v>
      </c>
      <c r="F6" s="48">
        <v>177348000</v>
      </c>
      <c r="G6" s="48">
        <v>178000000</v>
      </c>
      <c r="H6" s="48">
        <v>180900000</v>
      </c>
      <c r="I6" s="48">
        <v>182900000</v>
      </c>
    </row>
    <row r="7" spans="1:9" ht="10.5" customHeight="1" x14ac:dyDescent="0.25">
      <c r="A7" s="46">
        <v>5</v>
      </c>
      <c r="B7" s="46" t="s">
        <v>65</v>
      </c>
      <c r="C7" s="73" t="s">
        <v>66</v>
      </c>
      <c r="D7" s="48">
        <v>1809662</v>
      </c>
      <c r="E7" s="48">
        <v>2860000</v>
      </c>
      <c r="F7" s="48">
        <v>2860000</v>
      </c>
      <c r="G7" s="48">
        <v>2910000</v>
      </c>
      <c r="H7" s="48">
        <v>2960000</v>
      </c>
      <c r="I7" s="48">
        <v>2960000</v>
      </c>
    </row>
    <row r="8" spans="1:9" ht="10.5" customHeight="1" x14ac:dyDescent="0.25">
      <c r="A8" s="46">
        <v>6</v>
      </c>
      <c r="B8" s="46" t="s">
        <v>67</v>
      </c>
      <c r="C8" s="73" t="s">
        <v>68</v>
      </c>
      <c r="D8" s="48">
        <v>2340743</v>
      </c>
      <c r="E8" s="48">
        <v>2100000</v>
      </c>
      <c r="F8" s="48">
        <v>1880000</v>
      </c>
      <c r="G8" s="48">
        <v>2110000</v>
      </c>
      <c r="H8" s="48">
        <v>2170000</v>
      </c>
      <c r="I8" s="48">
        <v>2230000</v>
      </c>
    </row>
    <row r="9" spans="1:9" ht="10.5" customHeight="1" x14ac:dyDescent="0.25">
      <c r="A9" s="46">
        <v>7</v>
      </c>
      <c r="B9" s="46" t="s">
        <v>69</v>
      </c>
      <c r="C9" s="73" t="s">
        <v>70</v>
      </c>
      <c r="D9" s="48">
        <v>4019978</v>
      </c>
      <c r="E9" s="48">
        <v>6112000</v>
      </c>
      <c r="F9" s="48">
        <v>3040000</v>
      </c>
      <c r="G9" s="48">
        <v>5450000</v>
      </c>
      <c r="H9" s="48">
        <v>7350000</v>
      </c>
      <c r="I9" s="48">
        <v>7449000</v>
      </c>
    </row>
    <row r="10" spans="1:9" ht="10.5" customHeight="1" x14ac:dyDescent="0.25">
      <c r="A10" s="46">
        <v>8</v>
      </c>
      <c r="B10" s="46" t="s">
        <v>71</v>
      </c>
      <c r="C10" s="73" t="s">
        <v>72</v>
      </c>
      <c r="D10" s="48">
        <v>22099759</v>
      </c>
      <c r="E10" s="48">
        <v>24616000</v>
      </c>
      <c r="F10" s="48">
        <v>23966000</v>
      </c>
      <c r="G10" s="48">
        <v>24588000</v>
      </c>
      <c r="H10" s="48">
        <v>25104000</v>
      </c>
      <c r="I10" s="48">
        <v>25362000</v>
      </c>
    </row>
    <row r="11" spans="1:9" ht="10.5" customHeight="1" x14ac:dyDescent="0.25">
      <c r="A11" s="46">
        <v>9</v>
      </c>
      <c r="B11" s="46" t="s">
        <v>73</v>
      </c>
      <c r="C11" s="73" t="s">
        <v>74</v>
      </c>
      <c r="D11" s="48">
        <v>8690437</v>
      </c>
      <c r="E11" s="48">
        <v>23000000</v>
      </c>
      <c r="F11" s="48">
        <v>3000000</v>
      </c>
      <c r="G11" s="48">
        <v>11000000</v>
      </c>
      <c r="H11" s="48">
        <v>14000000</v>
      </c>
      <c r="I11" s="48">
        <v>16500000</v>
      </c>
    </row>
    <row r="12" spans="1:9" ht="10.5" customHeight="1" x14ac:dyDescent="0.25">
      <c r="A12" s="46">
        <v>10</v>
      </c>
      <c r="B12" s="46" t="s">
        <v>75</v>
      </c>
      <c r="C12" s="73" t="s">
        <v>76</v>
      </c>
      <c r="D12" s="48">
        <v>32655823</v>
      </c>
      <c r="E12" s="48">
        <v>54872000</v>
      </c>
      <c r="F12" s="48">
        <v>47013000</v>
      </c>
      <c r="G12" s="48">
        <v>58092000</v>
      </c>
      <c r="H12" s="48">
        <v>60362000</v>
      </c>
      <c r="I12" s="48">
        <v>62782000</v>
      </c>
    </row>
    <row r="13" spans="1:9" ht="10.5" customHeight="1" x14ac:dyDescent="0.25">
      <c r="A13" s="46">
        <v>11</v>
      </c>
      <c r="B13" s="46" t="s">
        <v>77</v>
      </c>
      <c r="C13" s="73" t="s">
        <v>78</v>
      </c>
      <c r="D13" s="48">
        <v>5876333</v>
      </c>
      <c r="E13" s="48">
        <v>7223000</v>
      </c>
      <c r="F13" s="48">
        <v>6750000</v>
      </c>
      <c r="G13" s="48">
        <v>7755000</v>
      </c>
      <c r="H13" s="48">
        <v>8239000</v>
      </c>
      <c r="I13" s="48">
        <v>8740000</v>
      </c>
    </row>
    <row r="14" spans="1:9" ht="10.5" customHeight="1" x14ac:dyDescent="0.25">
      <c r="A14" s="46">
        <v>12</v>
      </c>
      <c r="B14" s="46" t="s">
        <v>79</v>
      </c>
      <c r="C14" s="73" t="s">
        <v>80</v>
      </c>
      <c r="D14" s="48">
        <v>125392764</v>
      </c>
      <c r="E14" s="48">
        <v>-149823000</v>
      </c>
      <c r="F14" s="48">
        <v>-29075000</v>
      </c>
      <c r="G14" s="48">
        <v>-211489000</v>
      </c>
      <c r="H14" s="48">
        <v>-222042000</v>
      </c>
      <c r="I14" s="48">
        <v>-215649000</v>
      </c>
    </row>
    <row r="15" spans="1:9" ht="10.5" customHeight="1" x14ac:dyDescent="0.25">
      <c r="A15" s="46">
        <v>13</v>
      </c>
      <c r="B15" s="46" t="s">
        <v>81</v>
      </c>
      <c r="C15" s="73" t="s">
        <v>82</v>
      </c>
      <c r="D15" s="48">
        <v>12895475</v>
      </c>
      <c r="E15" s="48">
        <v>14670000</v>
      </c>
      <c r="F15" s="48">
        <v>14670000</v>
      </c>
      <c r="G15" s="48">
        <v>15635000</v>
      </c>
      <c r="H15" s="48">
        <v>15761000</v>
      </c>
      <c r="I15" s="48">
        <v>15887000</v>
      </c>
    </row>
    <row r="16" spans="1:9" ht="10.5" customHeight="1" x14ac:dyDescent="0.25">
      <c r="A16" s="46">
        <v>14</v>
      </c>
      <c r="B16" s="46" t="s">
        <v>83</v>
      </c>
      <c r="C16" s="73" t="s">
        <v>84</v>
      </c>
      <c r="D16" s="48">
        <v>2160072</v>
      </c>
      <c r="E16" s="48">
        <v>2674000</v>
      </c>
      <c r="F16" s="48">
        <v>2700000</v>
      </c>
      <c r="G16" s="48">
        <v>2944000</v>
      </c>
      <c r="H16" s="48">
        <v>3050000</v>
      </c>
      <c r="I16" s="48">
        <v>3164000</v>
      </c>
    </row>
    <row r="17" spans="1:9" ht="10.5" customHeight="1" x14ac:dyDescent="0.25">
      <c r="A17" s="46">
        <v>15</v>
      </c>
      <c r="B17" s="46" t="s">
        <v>85</v>
      </c>
      <c r="C17" s="73" t="s">
        <v>86</v>
      </c>
      <c r="D17" s="48">
        <v>5088314</v>
      </c>
      <c r="E17" s="48">
        <v>3368000</v>
      </c>
      <c r="F17" s="48">
        <v>3785000</v>
      </c>
      <c r="G17" s="48">
        <v>3570000</v>
      </c>
      <c r="H17" s="48">
        <v>3681000</v>
      </c>
      <c r="I17" s="48">
        <v>3798000</v>
      </c>
    </row>
    <row r="18" spans="1:9" ht="10.5" customHeight="1" x14ac:dyDescent="0.25">
      <c r="A18" s="46">
        <v>16</v>
      </c>
      <c r="B18" s="46" t="s">
        <v>87</v>
      </c>
      <c r="C18" s="73" t="s">
        <v>88</v>
      </c>
      <c r="D18" s="48">
        <v>264439524</v>
      </c>
      <c r="E18" s="48">
        <v>125619000</v>
      </c>
      <c r="F18" s="48">
        <v>159252000</v>
      </c>
      <c r="G18" s="48">
        <v>124717000</v>
      </c>
      <c r="H18" s="48">
        <v>130007000</v>
      </c>
      <c r="I18" s="48">
        <v>130975000</v>
      </c>
    </row>
    <row r="19" spans="1:9" ht="10.5" customHeight="1" x14ac:dyDescent="0.25">
      <c r="A19" s="46">
        <v>17</v>
      </c>
      <c r="B19" s="46" t="s">
        <v>89</v>
      </c>
      <c r="C19" s="73" t="s">
        <v>90</v>
      </c>
      <c r="D19" s="48">
        <v>130005327</v>
      </c>
      <c r="E19" s="48">
        <v>126210000</v>
      </c>
      <c r="F19" s="48">
        <v>126221000</v>
      </c>
      <c r="G19" s="48">
        <v>124388000</v>
      </c>
      <c r="H19" s="48">
        <v>130203000</v>
      </c>
      <c r="I19" s="48">
        <v>134598000</v>
      </c>
    </row>
    <row r="20" spans="1:9" ht="10.5" customHeight="1" x14ac:dyDescent="0.25">
      <c r="A20" s="46">
        <v>18</v>
      </c>
      <c r="B20" s="46" t="s">
        <v>91</v>
      </c>
      <c r="C20" s="73" t="s">
        <v>92</v>
      </c>
      <c r="D20" s="48">
        <v>141875705</v>
      </c>
      <c r="E20" s="48">
        <v>189409000</v>
      </c>
      <c r="F20" s="48">
        <v>164096000</v>
      </c>
      <c r="G20" s="48">
        <v>207012000</v>
      </c>
      <c r="H20" s="48">
        <v>197157000</v>
      </c>
      <c r="I20" s="48">
        <v>206207000</v>
      </c>
    </row>
    <row r="21" spans="1:9" ht="10.5" customHeight="1" x14ac:dyDescent="0.25">
      <c r="A21" s="46">
        <v>19</v>
      </c>
      <c r="B21" s="46" t="s">
        <v>93</v>
      </c>
      <c r="C21" s="73" t="s">
        <v>94</v>
      </c>
      <c r="D21" s="48">
        <v>15693739</v>
      </c>
      <c r="E21" s="48">
        <v>18412000</v>
      </c>
      <c r="F21" s="48">
        <v>16450000</v>
      </c>
      <c r="G21" s="48">
        <v>18438000</v>
      </c>
      <c r="H21" s="48">
        <v>19052000</v>
      </c>
      <c r="I21" s="48">
        <v>19634000</v>
      </c>
    </row>
    <row r="22" spans="1:9" ht="10.5" customHeight="1" x14ac:dyDescent="0.25">
      <c r="A22" s="46">
        <v>20</v>
      </c>
      <c r="B22" s="46" t="s">
        <v>95</v>
      </c>
      <c r="C22" s="73" t="s">
        <v>96</v>
      </c>
      <c r="D22" s="48">
        <v>50481073</v>
      </c>
      <c r="E22" s="48">
        <v>91498000</v>
      </c>
      <c r="F22" s="48">
        <v>91498000</v>
      </c>
      <c r="G22" s="48">
        <v>91730000</v>
      </c>
      <c r="H22" s="48">
        <v>92130000</v>
      </c>
      <c r="I22" s="48">
        <v>92530000</v>
      </c>
    </row>
    <row r="23" spans="1:9" ht="10.5" customHeight="1" x14ac:dyDescent="0.25">
      <c r="A23" s="46">
        <v>21</v>
      </c>
      <c r="B23" s="46" t="s">
        <v>97</v>
      </c>
      <c r="C23" s="73" t="s">
        <v>98</v>
      </c>
      <c r="D23" s="48">
        <v>3566499</v>
      </c>
      <c r="E23" s="48">
        <v>4433000</v>
      </c>
      <c r="F23" s="48">
        <v>4771000</v>
      </c>
      <c r="G23" s="48">
        <v>4924000</v>
      </c>
      <c r="H23" s="48">
        <v>5418000</v>
      </c>
      <c r="I23" s="48">
        <v>6045000</v>
      </c>
    </row>
    <row r="24" spans="1:9" ht="10.5" customHeight="1" x14ac:dyDescent="0.25">
      <c r="A24" s="46">
        <v>22</v>
      </c>
      <c r="B24" s="46" t="s">
        <v>99</v>
      </c>
      <c r="C24" s="73" t="s">
        <v>100</v>
      </c>
      <c r="D24" s="48">
        <v>32282547</v>
      </c>
      <c r="E24" s="48">
        <v>39000000</v>
      </c>
      <c r="F24" s="48">
        <v>36187000</v>
      </c>
      <c r="G24" s="48">
        <v>42600000</v>
      </c>
      <c r="H24" s="48">
        <v>42600000</v>
      </c>
      <c r="I24" s="48">
        <v>39000000</v>
      </c>
    </row>
    <row r="25" spans="1:9" ht="10.5" customHeight="1" x14ac:dyDescent="0.25">
      <c r="A25" s="46">
        <v>23</v>
      </c>
      <c r="B25" s="46" t="s">
        <v>101</v>
      </c>
      <c r="C25" s="73" t="s">
        <v>102</v>
      </c>
      <c r="D25" s="48">
        <v>1646000</v>
      </c>
      <c r="E25" s="48">
        <v>1588000</v>
      </c>
      <c r="F25" s="48">
        <v>1389000</v>
      </c>
      <c r="G25" s="48">
        <v>1528000</v>
      </c>
      <c r="H25" s="48">
        <v>1541000</v>
      </c>
      <c r="I25" s="48">
        <v>1536000</v>
      </c>
    </row>
    <row r="26" spans="1:9" ht="10.5" customHeight="1" x14ac:dyDescent="0.25">
      <c r="A26" s="46">
        <v>24</v>
      </c>
      <c r="B26" s="46" t="s">
        <v>103</v>
      </c>
      <c r="C26" s="73" t="s">
        <v>104</v>
      </c>
      <c r="D26" s="48">
        <v>2195090</v>
      </c>
      <c r="E26" s="48">
        <v>2348000</v>
      </c>
      <c r="F26" s="48">
        <v>2130000</v>
      </c>
      <c r="G26" s="48">
        <v>2323000</v>
      </c>
      <c r="H26" s="48">
        <v>2315000</v>
      </c>
      <c r="I26" s="48">
        <v>2338000</v>
      </c>
    </row>
    <row r="27" spans="1:9" ht="10.5" customHeight="1" x14ac:dyDescent="0.25">
      <c r="A27" s="46">
        <v>25</v>
      </c>
      <c r="B27" s="46" t="s">
        <v>105</v>
      </c>
      <c r="C27" s="73" t="s">
        <v>106</v>
      </c>
      <c r="D27" s="48">
        <v>20184751</v>
      </c>
      <c r="E27" s="48">
        <v>35817000</v>
      </c>
      <c r="F27" s="48">
        <v>22950000</v>
      </c>
      <c r="G27" s="48">
        <v>30261000</v>
      </c>
      <c r="H27" s="48">
        <v>29418000</v>
      </c>
      <c r="I27" s="48">
        <v>31968000</v>
      </c>
    </row>
    <row r="28" spans="1:9" ht="13.5" customHeight="1" x14ac:dyDescent="0.25">
      <c r="A28" s="76" t="s">
        <v>2</v>
      </c>
      <c r="B28" s="120" t="s">
        <v>131</v>
      </c>
      <c r="C28" s="10"/>
      <c r="D28" s="49">
        <v>1137076940</v>
      </c>
      <c r="E28" s="49">
        <v>914888000</v>
      </c>
      <c r="F28" s="49">
        <v>960395000</v>
      </c>
      <c r="G28" s="49">
        <v>860140000</v>
      </c>
      <c r="H28" s="49">
        <v>854656000</v>
      </c>
      <c r="I28" s="49">
        <v>885776000</v>
      </c>
    </row>
    <row r="29" spans="1:9" ht="0" hidden="1" customHeight="1" x14ac:dyDescent="0.25"/>
  </sheetData>
  <mergeCells count="2">
    <mergeCell ref="C1:H1"/>
    <mergeCell ref="B28:C28"/>
  </mergeCells>
  <pageMargins left="0.13500000000000001" right="0.35" top="4.4999999999999998E-2" bottom="0.15" header="4.4999999999999998E-2" footer="0.15"/>
  <pageSetup paperSize="9" scale="92" fitToHeight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rightToLeft="1" workbookViewId="0"/>
  </sheetViews>
  <sheetFormatPr defaultRowHeight="15" x14ac:dyDescent="0.25"/>
  <cols>
    <col min="1" max="1" width="5.140625" customWidth="1"/>
    <col min="2" max="2" width="5.28515625" customWidth="1"/>
    <col min="3" max="3" width="32.42578125" customWidth="1"/>
    <col min="4" max="9" width="10.85546875" customWidth="1"/>
  </cols>
  <sheetData>
    <row r="1" spans="1:9" ht="31.5" customHeight="1" x14ac:dyDescent="0.25">
      <c r="A1" s="57" t="s">
        <v>2</v>
      </c>
      <c r="B1" s="57" t="s">
        <v>2</v>
      </c>
      <c r="C1" s="115" t="s">
        <v>200</v>
      </c>
      <c r="D1" s="13"/>
      <c r="E1" s="13"/>
      <c r="F1" s="13"/>
      <c r="G1" s="13"/>
      <c r="H1" s="13"/>
      <c r="I1" s="51" t="s">
        <v>3</v>
      </c>
    </row>
    <row r="2" spans="1:9" ht="27.75" customHeight="1" x14ac:dyDescent="0.25">
      <c r="A2" s="64" t="s">
        <v>49</v>
      </c>
      <c r="B2" s="64" t="s">
        <v>50</v>
      </c>
      <c r="C2" s="77" t="s">
        <v>118</v>
      </c>
      <c r="D2" s="52" t="s">
        <v>142</v>
      </c>
      <c r="E2" s="52" t="s">
        <v>143</v>
      </c>
      <c r="F2" s="52" t="s">
        <v>144</v>
      </c>
      <c r="G2" s="52" t="s">
        <v>145</v>
      </c>
      <c r="H2" s="52" t="s">
        <v>146</v>
      </c>
      <c r="I2" s="52" t="s">
        <v>147</v>
      </c>
    </row>
    <row r="3" spans="1:9" ht="10.5" customHeight="1" x14ac:dyDescent="0.25">
      <c r="A3" s="46">
        <v>1</v>
      </c>
      <c r="B3" s="46" t="s">
        <v>57</v>
      </c>
      <c r="C3" s="73" t="s">
        <v>58</v>
      </c>
      <c r="D3" s="74">
        <v>251095920</v>
      </c>
      <c r="E3" s="74">
        <v>355506000</v>
      </c>
      <c r="F3" s="74">
        <v>301285000</v>
      </c>
      <c r="G3" s="74">
        <v>347713000</v>
      </c>
      <c r="H3" s="74">
        <v>345016000</v>
      </c>
      <c r="I3" s="74">
        <v>343701000</v>
      </c>
    </row>
    <row r="4" spans="1:9" ht="10.5" customHeight="1" x14ac:dyDescent="0.25">
      <c r="A4" s="46">
        <v>2</v>
      </c>
      <c r="B4" s="46" t="s">
        <v>59</v>
      </c>
      <c r="C4" s="73" t="s">
        <v>60</v>
      </c>
      <c r="D4" s="74">
        <v>4125764</v>
      </c>
      <c r="E4" s="74">
        <v>6936000</v>
      </c>
      <c r="F4" s="74">
        <v>5747000</v>
      </c>
      <c r="G4" s="74">
        <v>8971000</v>
      </c>
      <c r="H4" s="74">
        <v>5284000</v>
      </c>
      <c r="I4" s="74">
        <v>5323000</v>
      </c>
    </row>
    <row r="5" spans="1:9" ht="10.5" customHeight="1" x14ac:dyDescent="0.25">
      <c r="A5" s="46">
        <v>3</v>
      </c>
      <c r="B5" s="46" t="s">
        <v>61</v>
      </c>
      <c r="C5" s="73" t="s">
        <v>62</v>
      </c>
      <c r="D5" s="74">
        <v>11241590</v>
      </c>
      <c r="E5" s="74">
        <v>12156000</v>
      </c>
      <c r="F5" s="74">
        <v>11926000</v>
      </c>
      <c r="G5" s="74">
        <v>12806000</v>
      </c>
      <c r="H5" s="74">
        <v>12968000</v>
      </c>
      <c r="I5" s="74">
        <v>13031000</v>
      </c>
    </row>
    <row r="6" spans="1:9" ht="10.5" customHeight="1" x14ac:dyDescent="0.25">
      <c r="A6" s="46">
        <v>4</v>
      </c>
      <c r="B6" s="46" t="s">
        <v>63</v>
      </c>
      <c r="C6" s="73" t="s">
        <v>64</v>
      </c>
      <c r="D6" s="74">
        <v>166432836</v>
      </c>
      <c r="E6" s="74">
        <v>178000000</v>
      </c>
      <c r="F6" s="74">
        <v>177348000</v>
      </c>
      <c r="G6" s="74">
        <v>178000000</v>
      </c>
      <c r="H6" s="74">
        <v>180900000</v>
      </c>
      <c r="I6" s="74">
        <v>182900000</v>
      </c>
    </row>
    <row r="7" spans="1:9" ht="10.5" customHeight="1" x14ac:dyDescent="0.25">
      <c r="A7" s="46">
        <v>5</v>
      </c>
      <c r="B7" s="46" t="s">
        <v>65</v>
      </c>
      <c r="C7" s="73" t="s">
        <v>66</v>
      </c>
      <c r="D7" s="74">
        <v>1447529</v>
      </c>
      <c r="E7" s="74">
        <v>2297000</v>
      </c>
      <c r="F7" s="74">
        <v>2215286</v>
      </c>
      <c r="G7" s="74">
        <v>2785000</v>
      </c>
      <c r="H7" s="74">
        <v>2656000</v>
      </c>
      <c r="I7" s="74">
        <v>2627000</v>
      </c>
    </row>
    <row r="8" spans="1:9" ht="10.5" customHeight="1" x14ac:dyDescent="0.25">
      <c r="A8" s="46">
        <v>6</v>
      </c>
      <c r="B8" s="46" t="s">
        <v>67</v>
      </c>
      <c r="C8" s="73" t="s">
        <v>68</v>
      </c>
      <c r="D8" s="74">
        <v>749383</v>
      </c>
      <c r="E8" s="74">
        <v>822000</v>
      </c>
      <c r="F8" s="74">
        <v>752000</v>
      </c>
      <c r="G8" s="74">
        <v>812000</v>
      </c>
      <c r="H8" s="74">
        <v>830000</v>
      </c>
      <c r="I8" s="74">
        <v>837000</v>
      </c>
    </row>
    <row r="9" spans="1:9" ht="10.5" customHeight="1" x14ac:dyDescent="0.25">
      <c r="A9" s="46">
        <v>7</v>
      </c>
      <c r="B9" s="46" t="s">
        <v>69</v>
      </c>
      <c r="C9" s="73" t="s">
        <v>70</v>
      </c>
      <c r="D9" s="74">
        <v>1989369</v>
      </c>
      <c r="E9" s="74">
        <v>2066000</v>
      </c>
      <c r="F9" s="74">
        <v>1791375</v>
      </c>
      <c r="G9" s="74">
        <v>2360000</v>
      </c>
      <c r="H9" s="74">
        <v>2300000</v>
      </c>
      <c r="I9" s="74">
        <v>2170000</v>
      </c>
    </row>
    <row r="10" spans="1:9" ht="10.5" customHeight="1" x14ac:dyDescent="0.25">
      <c r="A10" s="46">
        <v>8</v>
      </c>
      <c r="B10" s="46" t="s">
        <v>71</v>
      </c>
      <c r="C10" s="73" t="s">
        <v>72</v>
      </c>
      <c r="D10" s="74">
        <v>21668697</v>
      </c>
      <c r="E10" s="74">
        <v>24616000</v>
      </c>
      <c r="F10" s="74">
        <v>23966000</v>
      </c>
      <c r="G10" s="74">
        <v>24588000</v>
      </c>
      <c r="H10" s="74">
        <v>25104000</v>
      </c>
      <c r="I10" s="74">
        <v>25362000</v>
      </c>
    </row>
    <row r="11" spans="1:9" ht="10.5" customHeight="1" x14ac:dyDescent="0.25">
      <c r="A11" s="46">
        <v>9</v>
      </c>
      <c r="B11" s="46" t="s">
        <v>73</v>
      </c>
      <c r="C11" s="73" t="s">
        <v>74</v>
      </c>
      <c r="D11" s="74">
        <v>17919429</v>
      </c>
      <c r="E11" s="74">
        <v>31406000</v>
      </c>
      <c r="F11" s="74">
        <v>14232000</v>
      </c>
      <c r="G11" s="74">
        <v>18388000</v>
      </c>
      <c r="H11" s="74">
        <v>19349000</v>
      </c>
      <c r="I11" s="74">
        <v>19871000</v>
      </c>
    </row>
    <row r="12" spans="1:9" ht="10.5" customHeight="1" x14ac:dyDescent="0.25">
      <c r="A12" s="46">
        <v>10</v>
      </c>
      <c r="B12" s="46" t="s">
        <v>75</v>
      </c>
      <c r="C12" s="73" t="s">
        <v>76</v>
      </c>
      <c r="D12" s="74">
        <v>50711283</v>
      </c>
      <c r="E12" s="74">
        <v>55402000</v>
      </c>
      <c r="F12" s="74">
        <v>54460000</v>
      </c>
      <c r="G12" s="74">
        <v>55106000</v>
      </c>
      <c r="H12" s="74">
        <v>57163000</v>
      </c>
      <c r="I12" s="74">
        <v>59245000</v>
      </c>
    </row>
    <row r="13" spans="1:9" ht="10.5" customHeight="1" x14ac:dyDescent="0.25">
      <c r="A13" s="46">
        <v>11</v>
      </c>
      <c r="B13" s="46" t="s">
        <v>77</v>
      </c>
      <c r="C13" s="73" t="s">
        <v>78</v>
      </c>
      <c r="D13" s="74">
        <v>9304734</v>
      </c>
      <c r="E13" s="74">
        <v>9414000</v>
      </c>
      <c r="F13" s="74">
        <v>7426000</v>
      </c>
      <c r="G13" s="74">
        <v>8610000</v>
      </c>
      <c r="H13" s="74">
        <v>8753000</v>
      </c>
      <c r="I13" s="74">
        <v>8853000</v>
      </c>
    </row>
    <row r="14" spans="1:9" ht="10.5" customHeight="1" x14ac:dyDescent="0.25">
      <c r="A14" s="46">
        <v>12</v>
      </c>
      <c r="B14" s="46" t="s">
        <v>79</v>
      </c>
      <c r="C14" s="73" t="s">
        <v>80</v>
      </c>
      <c r="D14" s="74">
        <v>159088271</v>
      </c>
      <c r="E14" s="74">
        <v>180458000</v>
      </c>
      <c r="F14" s="74">
        <v>172395000</v>
      </c>
      <c r="G14" s="74">
        <v>194543000</v>
      </c>
      <c r="H14" s="74">
        <v>239802000</v>
      </c>
      <c r="I14" s="74">
        <v>317515000</v>
      </c>
    </row>
    <row r="15" spans="1:9" ht="10.5" customHeight="1" x14ac:dyDescent="0.25">
      <c r="A15" s="46">
        <v>13</v>
      </c>
      <c r="B15" s="46" t="s">
        <v>81</v>
      </c>
      <c r="C15" s="73" t="s">
        <v>82</v>
      </c>
      <c r="D15" s="74">
        <v>8097907</v>
      </c>
      <c r="E15" s="74">
        <v>11054000</v>
      </c>
      <c r="F15" s="74">
        <v>10621224</v>
      </c>
      <c r="G15" s="74">
        <v>11665000</v>
      </c>
      <c r="H15" s="74">
        <v>11728000</v>
      </c>
      <c r="I15" s="74">
        <v>11584000</v>
      </c>
    </row>
    <row r="16" spans="1:9" ht="10.5" customHeight="1" x14ac:dyDescent="0.25">
      <c r="A16" s="46">
        <v>14</v>
      </c>
      <c r="B16" s="46" t="s">
        <v>83</v>
      </c>
      <c r="C16" s="73" t="s">
        <v>84</v>
      </c>
      <c r="D16" s="74">
        <v>2676561</v>
      </c>
      <c r="E16" s="74">
        <v>3296000</v>
      </c>
      <c r="F16" s="74">
        <v>3128000</v>
      </c>
      <c r="G16" s="74">
        <v>3377000</v>
      </c>
      <c r="H16" s="74">
        <v>3397000</v>
      </c>
      <c r="I16" s="74">
        <v>3460000</v>
      </c>
    </row>
    <row r="17" spans="1:9" ht="10.5" customHeight="1" x14ac:dyDescent="0.25">
      <c r="A17" s="46">
        <v>15</v>
      </c>
      <c r="B17" s="46" t="s">
        <v>85</v>
      </c>
      <c r="C17" s="73" t="s">
        <v>86</v>
      </c>
      <c r="D17" s="74">
        <v>1931465</v>
      </c>
      <c r="E17" s="74">
        <v>2092000</v>
      </c>
      <c r="F17" s="74">
        <v>1935000</v>
      </c>
      <c r="G17" s="74">
        <v>2101000</v>
      </c>
      <c r="H17" s="74">
        <v>2175000</v>
      </c>
      <c r="I17" s="74">
        <v>2189000</v>
      </c>
    </row>
    <row r="18" spans="1:9" ht="10.5" customHeight="1" x14ac:dyDescent="0.25">
      <c r="A18" s="46">
        <v>16</v>
      </c>
      <c r="B18" s="46" t="s">
        <v>87</v>
      </c>
      <c r="C18" s="73" t="s">
        <v>88</v>
      </c>
      <c r="D18" s="74">
        <v>140912613</v>
      </c>
      <c r="E18" s="74">
        <v>120084000</v>
      </c>
      <c r="F18" s="74">
        <v>120082991</v>
      </c>
      <c r="G18" s="74">
        <v>116535000</v>
      </c>
      <c r="H18" s="74">
        <v>129991000</v>
      </c>
      <c r="I18" s="74">
        <v>129651000</v>
      </c>
    </row>
    <row r="19" spans="1:9" ht="10.5" customHeight="1" x14ac:dyDescent="0.25">
      <c r="A19" s="46">
        <v>17</v>
      </c>
      <c r="B19" s="46" t="s">
        <v>89</v>
      </c>
      <c r="C19" s="73" t="s">
        <v>90</v>
      </c>
      <c r="D19" s="74">
        <v>102693517</v>
      </c>
      <c r="E19" s="74">
        <v>116807000</v>
      </c>
      <c r="F19" s="74">
        <v>108001000</v>
      </c>
      <c r="G19" s="74">
        <v>108562000</v>
      </c>
      <c r="H19" s="74">
        <v>118227000</v>
      </c>
      <c r="I19" s="74">
        <v>120177000</v>
      </c>
    </row>
    <row r="20" spans="1:9" ht="10.5" customHeight="1" x14ac:dyDescent="0.25">
      <c r="A20" s="46">
        <v>18</v>
      </c>
      <c r="B20" s="46" t="s">
        <v>91</v>
      </c>
      <c r="C20" s="73" t="s">
        <v>92</v>
      </c>
      <c r="D20" s="74">
        <v>131381705</v>
      </c>
      <c r="E20" s="74">
        <v>179265000</v>
      </c>
      <c r="F20" s="74">
        <v>172596000</v>
      </c>
      <c r="G20" s="74">
        <v>201928000</v>
      </c>
      <c r="H20" s="74">
        <v>203184000</v>
      </c>
      <c r="I20" s="74">
        <v>208504000</v>
      </c>
    </row>
    <row r="21" spans="1:9" ht="10.5" customHeight="1" x14ac:dyDescent="0.25">
      <c r="A21" s="46">
        <v>19</v>
      </c>
      <c r="B21" s="46" t="s">
        <v>93</v>
      </c>
      <c r="C21" s="73" t="s">
        <v>94</v>
      </c>
      <c r="D21" s="74">
        <v>12467060</v>
      </c>
      <c r="E21" s="74">
        <v>17040000</v>
      </c>
      <c r="F21" s="74">
        <v>16450000</v>
      </c>
      <c r="G21" s="74">
        <v>17071000</v>
      </c>
      <c r="H21" s="74">
        <v>17856000</v>
      </c>
      <c r="I21" s="74">
        <v>18398000</v>
      </c>
    </row>
    <row r="22" spans="1:9" ht="10.5" customHeight="1" x14ac:dyDescent="0.25">
      <c r="A22" s="46">
        <v>20</v>
      </c>
      <c r="B22" s="46" t="s">
        <v>95</v>
      </c>
      <c r="C22" s="73" t="s">
        <v>96</v>
      </c>
      <c r="D22" s="74">
        <v>32512336</v>
      </c>
      <c r="E22" s="74">
        <v>41504000</v>
      </c>
      <c r="F22" s="74">
        <v>40747122</v>
      </c>
      <c r="G22" s="74">
        <v>47280000</v>
      </c>
      <c r="H22" s="74">
        <v>50114000</v>
      </c>
      <c r="I22" s="74">
        <v>50387000</v>
      </c>
    </row>
    <row r="23" spans="1:9" ht="10.5" customHeight="1" x14ac:dyDescent="0.25">
      <c r="A23" s="46">
        <v>21</v>
      </c>
      <c r="B23" s="46" t="s">
        <v>97</v>
      </c>
      <c r="C23" s="73" t="s">
        <v>98</v>
      </c>
      <c r="D23" s="74">
        <v>3592139</v>
      </c>
      <c r="E23" s="74">
        <v>5284000</v>
      </c>
      <c r="F23" s="74">
        <v>5184000</v>
      </c>
      <c r="G23" s="74">
        <v>6445000</v>
      </c>
      <c r="H23" s="74">
        <v>6440000</v>
      </c>
      <c r="I23" s="74">
        <v>6533000</v>
      </c>
    </row>
    <row r="24" spans="1:9" ht="10.5" customHeight="1" x14ac:dyDescent="0.25">
      <c r="A24" s="46">
        <v>22</v>
      </c>
      <c r="B24" s="46" t="s">
        <v>99</v>
      </c>
      <c r="C24" s="73" t="s">
        <v>100</v>
      </c>
      <c r="D24" s="74">
        <v>34626241</v>
      </c>
      <c r="E24" s="74">
        <v>52389000</v>
      </c>
      <c r="F24" s="74">
        <v>49052000</v>
      </c>
      <c r="G24" s="74">
        <v>55701000</v>
      </c>
      <c r="H24" s="74">
        <v>59347000</v>
      </c>
      <c r="I24" s="74">
        <v>56597000</v>
      </c>
    </row>
    <row r="25" spans="1:9" ht="10.5" customHeight="1" x14ac:dyDescent="0.25">
      <c r="A25" s="46">
        <v>23</v>
      </c>
      <c r="B25" s="46" t="s">
        <v>101</v>
      </c>
      <c r="C25" s="73" t="s">
        <v>102</v>
      </c>
      <c r="D25" s="74">
        <v>1330663</v>
      </c>
      <c r="E25" s="74">
        <v>1588000</v>
      </c>
      <c r="F25" s="74">
        <v>1389000</v>
      </c>
      <c r="G25" s="74">
        <v>1528000</v>
      </c>
      <c r="H25" s="74">
        <v>1541000</v>
      </c>
      <c r="I25" s="74">
        <v>1536000</v>
      </c>
    </row>
    <row r="26" spans="1:9" ht="10.5" customHeight="1" x14ac:dyDescent="0.25">
      <c r="A26" s="46">
        <v>24</v>
      </c>
      <c r="B26" s="46" t="s">
        <v>103</v>
      </c>
      <c r="C26" s="73" t="s">
        <v>104</v>
      </c>
      <c r="D26" s="74">
        <v>2005619</v>
      </c>
      <c r="E26" s="74">
        <v>2348000</v>
      </c>
      <c r="F26" s="74">
        <v>2130000</v>
      </c>
      <c r="G26" s="74">
        <v>2323000</v>
      </c>
      <c r="H26" s="74">
        <v>2315000</v>
      </c>
      <c r="I26" s="74">
        <v>2338000</v>
      </c>
    </row>
    <row r="27" spans="1:9" ht="10.5" customHeight="1" x14ac:dyDescent="0.25">
      <c r="A27" s="46">
        <v>25</v>
      </c>
      <c r="B27" s="46" t="s">
        <v>105</v>
      </c>
      <c r="C27" s="73" t="s">
        <v>106</v>
      </c>
      <c r="D27" s="74">
        <v>15822165</v>
      </c>
      <c r="E27" s="74">
        <v>28407000</v>
      </c>
      <c r="F27" s="74">
        <v>19900000</v>
      </c>
      <c r="G27" s="74">
        <v>25123000</v>
      </c>
      <c r="H27" s="74">
        <v>28226000</v>
      </c>
      <c r="I27" s="74">
        <v>29858000</v>
      </c>
    </row>
    <row r="28" spans="1:9" ht="13.5" customHeight="1" x14ac:dyDescent="0.25">
      <c r="A28" s="76" t="s">
        <v>2</v>
      </c>
      <c r="B28" s="120" t="s">
        <v>131</v>
      </c>
      <c r="C28" s="10"/>
      <c r="D28" s="75">
        <f>SUM(D3:D27)</f>
        <v>1185824796</v>
      </c>
      <c r="E28" s="75">
        <f t="shared" ref="E28:I28" si="0">SUM(E3:E27)</f>
        <v>1440237000</v>
      </c>
      <c r="F28" s="75">
        <f t="shared" si="0"/>
        <v>1324759998</v>
      </c>
      <c r="G28" s="75">
        <f t="shared" si="0"/>
        <v>1454321000</v>
      </c>
      <c r="H28" s="75">
        <f t="shared" si="0"/>
        <v>1534666000</v>
      </c>
      <c r="I28" s="75">
        <f t="shared" si="0"/>
        <v>1622647000</v>
      </c>
    </row>
    <row r="29" spans="1:9" ht="0" hidden="1" customHeight="1" x14ac:dyDescent="0.25"/>
  </sheetData>
  <mergeCells count="2">
    <mergeCell ref="C1:H1"/>
    <mergeCell ref="B28:C28"/>
  </mergeCells>
  <pageMargins left="0.13500000000000001" right="0.35" top="4.4999999999999998E-2" bottom="0.15" header="4.4999999999999998E-2" footer="0.15"/>
  <pageSetup paperSize="9" scale="93" fitToHeight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rightToLeft="1" workbookViewId="0"/>
  </sheetViews>
  <sheetFormatPr defaultRowHeight="15" x14ac:dyDescent="0.25"/>
  <cols>
    <col min="1" max="1" width="5.140625" customWidth="1"/>
    <col min="2" max="2" width="5.28515625" customWidth="1"/>
    <col min="3" max="3" width="32.42578125" customWidth="1"/>
    <col min="4" max="9" width="10.85546875" customWidth="1"/>
  </cols>
  <sheetData>
    <row r="1" spans="1:9" ht="31.5" customHeight="1" x14ac:dyDescent="0.25">
      <c r="A1" s="57" t="s">
        <v>2</v>
      </c>
      <c r="B1" s="57" t="s">
        <v>2</v>
      </c>
      <c r="C1" s="115" t="s">
        <v>201</v>
      </c>
      <c r="D1" s="13"/>
      <c r="E1" s="13"/>
      <c r="F1" s="13"/>
      <c r="G1" s="13"/>
      <c r="H1" s="13"/>
      <c r="I1" s="51" t="s">
        <v>3</v>
      </c>
    </row>
    <row r="2" spans="1:9" ht="27.75" customHeight="1" x14ac:dyDescent="0.25">
      <c r="A2" s="64" t="s">
        <v>49</v>
      </c>
      <c r="B2" s="64" t="s">
        <v>50</v>
      </c>
      <c r="C2" s="77" t="s">
        <v>118</v>
      </c>
      <c r="D2" s="52" t="s">
        <v>142</v>
      </c>
      <c r="E2" s="52" t="s">
        <v>143</v>
      </c>
      <c r="F2" s="52" t="s">
        <v>144</v>
      </c>
      <c r="G2" s="52" t="s">
        <v>145</v>
      </c>
      <c r="H2" s="52" t="s">
        <v>146</v>
      </c>
      <c r="I2" s="52" t="s">
        <v>147</v>
      </c>
    </row>
    <row r="3" spans="1:9" ht="10.5" customHeight="1" x14ac:dyDescent="0.25">
      <c r="A3" s="46">
        <v>1</v>
      </c>
      <c r="B3" s="46" t="s">
        <v>57</v>
      </c>
      <c r="C3" s="73" t="s">
        <v>58</v>
      </c>
      <c r="D3" s="74">
        <v>83097761</v>
      </c>
      <c r="E3" s="74">
        <v>89006000</v>
      </c>
      <c r="F3" s="74">
        <v>86580000</v>
      </c>
      <c r="G3" s="74">
        <v>80213000</v>
      </c>
      <c r="H3" s="74">
        <v>76529000</v>
      </c>
      <c r="I3" s="74">
        <v>77114000</v>
      </c>
    </row>
    <row r="4" spans="1:9" ht="10.5" customHeight="1" x14ac:dyDescent="0.25">
      <c r="A4" s="46">
        <v>2</v>
      </c>
      <c r="B4" s="46" t="s">
        <v>59</v>
      </c>
      <c r="C4" s="73" t="s">
        <v>60</v>
      </c>
      <c r="D4" s="74">
        <v>3347221</v>
      </c>
      <c r="E4" s="74">
        <v>3984000</v>
      </c>
      <c r="F4" s="74">
        <v>3863000</v>
      </c>
      <c r="G4" s="74">
        <v>3961000</v>
      </c>
      <c r="H4" s="74">
        <v>4049000</v>
      </c>
      <c r="I4" s="74">
        <v>4088000</v>
      </c>
    </row>
    <row r="5" spans="1:9" ht="10.5" customHeight="1" x14ac:dyDescent="0.25">
      <c r="A5" s="46">
        <v>3</v>
      </c>
      <c r="B5" s="46" t="s">
        <v>61</v>
      </c>
      <c r="C5" s="73" t="s">
        <v>62</v>
      </c>
      <c r="D5" s="74">
        <v>11241590</v>
      </c>
      <c r="E5" s="74">
        <v>12156000</v>
      </c>
      <c r="F5" s="74">
        <v>11926000</v>
      </c>
      <c r="G5" s="74">
        <v>12706000</v>
      </c>
      <c r="H5" s="74">
        <v>12918000</v>
      </c>
      <c r="I5" s="74">
        <v>13031000</v>
      </c>
    </row>
    <row r="6" spans="1:9" ht="10.5" customHeight="1" x14ac:dyDescent="0.25">
      <c r="A6" s="46">
        <v>4</v>
      </c>
      <c r="B6" s="46" t="s">
        <v>63</v>
      </c>
      <c r="C6" s="73" t="s">
        <v>64</v>
      </c>
      <c r="D6" s="74">
        <v>166424642</v>
      </c>
      <c r="E6" s="74">
        <v>177600000</v>
      </c>
      <c r="F6" s="74">
        <v>177148000</v>
      </c>
      <c r="G6" s="74">
        <v>177700000</v>
      </c>
      <c r="H6" s="74">
        <v>180600000</v>
      </c>
      <c r="I6" s="74">
        <v>182600000</v>
      </c>
    </row>
    <row r="7" spans="1:9" ht="10.5" customHeight="1" x14ac:dyDescent="0.25">
      <c r="A7" s="46">
        <v>5</v>
      </c>
      <c r="B7" s="46" t="s">
        <v>65</v>
      </c>
      <c r="C7" s="73" t="s">
        <v>66</v>
      </c>
      <c r="D7" s="74">
        <v>1388283</v>
      </c>
      <c r="E7" s="74">
        <v>1712000</v>
      </c>
      <c r="F7" s="74">
        <v>1630286</v>
      </c>
      <c r="G7" s="74">
        <v>1985000</v>
      </c>
      <c r="H7" s="74">
        <v>2006000</v>
      </c>
      <c r="I7" s="74">
        <v>2027000</v>
      </c>
    </row>
    <row r="8" spans="1:9" ht="10.5" customHeight="1" x14ac:dyDescent="0.25">
      <c r="A8" s="46">
        <v>6</v>
      </c>
      <c r="B8" s="46" t="s">
        <v>67</v>
      </c>
      <c r="C8" s="73" t="s">
        <v>68</v>
      </c>
      <c r="D8" s="74">
        <v>749383</v>
      </c>
      <c r="E8" s="74">
        <v>822000</v>
      </c>
      <c r="F8" s="74">
        <v>752000</v>
      </c>
      <c r="G8" s="74">
        <v>812000</v>
      </c>
      <c r="H8" s="74">
        <v>830000</v>
      </c>
      <c r="I8" s="74">
        <v>837000</v>
      </c>
    </row>
    <row r="9" spans="1:9" ht="10.5" customHeight="1" x14ac:dyDescent="0.25">
      <c r="A9" s="46">
        <v>7</v>
      </c>
      <c r="B9" s="46" t="s">
        <v>69</v>
      </c>
      <c r="C9" s="73" t="s">
        <v>70</v>
      </c>
      <c r="D9" s="74">
        <v>1989369</v>
      </c>
      <c r="E9" s="74">
        <v>2066000</v>
      </c>
      <c r="F9" s="74">
        <v>1791375</v>
      </c>
      <c r="G9" s="74">
        <v>2360000</v>
      </c>
      <c r="H9" s="74">
        <v>2300000</v>
      </c>
      <c r="I9" s="74">
        <v>2170000</v>
      </c>
    </row>
    <row r="10" spans="1:9" ht="10.5" customHeight="1" x14ac:dyDescent="0.25">
      <c r="A10" s="46">
        <v>8</v>
      </c>
      <c r="B10" s="46" t="s">
        <v>71</v>
      </c>
      <c r="C10" s="73" t="s">
        <v>72</v>
      </c>
      <c r="D10" s="74">
        <v>15306621</v>
      </c>
      <c r="E10" s="74">
        <v>18604000</v>
      </c>
      <c r="F10" s="74">
        <v>18071000</v>
      </c>
      <c r="G10" s="74">
        <v>18313000</v>
      </c>
      <c r="H10" s="74">
        <v>18579000</v>
      </c>
      <c r="I10" s="74">
        <v>18787000</v>
      </c>
    </row>
    <row r="11" spans="1:9" ht="10.5" customHeight="1" x14ac:dyDescent="0.25">
      <c r="A11" s="46">
        <v>9</v>
      </c>
      <c r="B11" s="46" t="s">
        <v>73</v>
      </c>
      <c r="C11" s="73" t="s">
        <v>74</v>
      </c>
      <c r="D11" s="74">
        <v>6524300</v>
      </c>
      <c r="E11" s="74">
        <v>10371000</v>
      </c>
      <c r="F11" s="74">
        <v>10032000</v>
      </c>
      <c r="G11" s="74">
        <v>10838000</v>
      </c>
      <c r="H11" s="74">
        <v>10849000</v>
      </c>
      <c r="I11" s="74">
        <v>10871000</v>
      </c>
    </row>
    <row r="12" spans="1:9" ht="10.5" customHeight="1" x14ac:dyDescent="0.25">
      <c r="A12" s="46">
        <v>10</v>
      </c>
      <c r="B12" s="46" t="s">
        <v>75</v>
      </c>
      <c r="C12" s="73" t="s">
        <v>76</v>
      </c>
      <c r="D12" s="74">
        <v>40894601</v>
      </c>
      <c r="E12" s="74">
        <v>44440000</v>
      </c>
      <c r="F12" s="74">
        <v>43925000</v>
      </c>
      <c r="G12" s="74">
        <v>44556000</v>
      </c>
      <c r="H12" s="74">
        <v>45298000</v>
      </c>
      <c r="I12" s="74">
        <v>45695000</v>
      </c>
    </row>
    <row r="13" spans="1:9" ht="10.5" customHeight="1" x14ac:dyDescent="0.25">
      <c r="A13" s="46">
        <v>11</v>
      </c>
      <c r="B13" s="46" t="s">
        <v>77</v>
      </c>
      <c r="C13" s="73" t="s">
        <v>78</v>
      </c>
      <c r="D13" s="74">
        <v>9304734</v>
      </c>
      <c r="E13" s="74">
        <v>9414000</v>
      </c>
      <c r="F13" s="74">
        <v>7426000</v>
      </c>
      <c r="G13" s="74">
        <v>8610000</v>
      </c>
      <c r="H13" s="74">
        <v>8753000</v>
      </c>
      <c r="I13" s="74">
        <v>8853000</v>
      </c>
    </row>
    <row r="14" spans="1:9" ht="10.5" customHeight="1" x14ac:dyDescent="0.25">
      <c r="A14" s="46">
        <v>12</v>
      </c>
      <c r="B14" s="46" t="s">
        <v>79</v>
      </c>
      <c r="C14" s="73" t="s">
        <v>80</v>
      </c>
      <c r="D14" s="74">
        <v>137380159</v>
      </c>
      <c r="E14" s="74">
        <v>140098000</v>
      </c>
      <c r="F14" s="74">
        <v>138610000</v>
      </c>
      <c r="G14" s="74">
        <v>146933000</v>
      </c>
      <c r="H14" s="74">
        <v>205632000</v>
      </c>
      <c r="I14" s="74">
        <v>280220000</v>
      </c>
    </row>
    <row r="15" spans="1:9" ht="10.5" customHeight="1" x14ac:dyDescent="0.25">
      <c r="A15" s="46">
        <v>13</v>
      </c>
      <c r="B15" s="46" t="s">
        <v>81</v>
      </c>
      <c r="C15" s="73" t="s">
        <v>82</v>
      </c>
      <c r="D15" s="74">
        <v>7804615</v>
      </c>
      <c r="E15" s="74">
        <v>9164000</v>
      </c>
      <c r="F15" s="74">
        <v>8871224</v>
      </c>
      <c r="G15" s="74">
        <v>9325000</v>
      </c>
      <c r="H15" s="74">
        <v>9478000</v>
      </c>
      <c r="I15" s="74">
        <v>9584000</v>
      </c>
    </row>
    <row r="16" spans="1:9" ht="10.5" customHeight="1" x14ac:dyDescent="0.25">
      <c r="A16" s="46">
        <v>14</v>
      </c>
      <c r="B16" s="46" t="s">
        <v>83</v>
      </c>
      <c r="C16" s="73" t="s">
        <v>84</v>
      </c>
      <c r="D16" s="74">
        <v>2380948</v>
      </c>
      <c r="E16" s="74">
        <v>2666000</v>
      </c>
      <c r="F16" s="74">
        <v>2498000</v>
      </c>
      <c r="G16" s="74">
        <v>2867000</v>
      </c>
      <c r="H16" s="74">
        <v>3037000</v>
      </c>
      <c r="I16" s="74">
        <v>3100000</v>
      </c>
    </row>
    <row r="17" spans="1:9" ht="10.5" customHeight="1" x14ac:dyDescent="0.25">
      <c r="A17" s="46">
        <v>15</v>
      </c>
      <c r="B17" s="46" t="s">
        <v>85</v>
      </c>
      <c r="C17" s="73" t="s">
        <v>86</v>
      </c>
      <c r="D17" s="74">
        <v>1762465</v>
      </c>
      <c r="E17" s="74">
        <v>1966000</v>
      </c>
      <c r="F17" s="74">
        <v>1809000</v>
      </c>
      <c r="G17" s="74">
        <v>1971000</v>
      </c>
      <c r="H17" s="74">
        <v>2035000</v>
      </c>
      <c r="I17" s="74">
        <v>2049000</v>
      </c>
    </row>
    <row r="18" spans="1:9" ht="10.5" customHeight="1" x14ac:dyDescent="0.25">
      <c r="A18" s="46">
        <v>16</v>
      </c>
      <c r="B18" s="46" t="s">
        <v>87</v>
      </c>
      <c r="C18" s="73" t="s">
        <v>88</v>
      </c>
      <c r="D18" s="74">
        <v>137295468</v>
      </c>
      <c r="E18" s="74">
        <v>112974000</v>
      </c>
      <c r="F18" s="74">
        <v>112972991</v>
      </c>
      <c r="G18" s="74">
        <v>112237000</v>
      </c>
      <c r="H18" s="74">
        <v>125293000</v>
      </c>
      <c r="I18" s="74">
        <v>124953000</v>
      </c>
    </row>
    <row r="19" spans="1:9" ht="10.5" customHeight="1" x14ac:dyDescent="0.25">
      <c r="A19" s="46">
        <v>17</v>
      </c>
      <c r="B19" s="46" t="s">
        <v>89</v>
      </c>
      <c r="C19" s="73" t="s">
        <v>90</v>
      </c>
      <c r="D19" s="74">
        <v>59019218</v>
      </c>
      <c r="E19" s="74">
        <v>59252000</v>
      </c>
      <c r="F19" s="74">
        <v>55701000</v>
      </c>
      <c r="G19" s="74">
        <v>57562000</v>
      </c>
      <c r="H19" s="74">
        <v>59727000</v>
      </c>
      <c r="I19" s="74">
        <v>60927000</v>
      </c>
    </row>
    <row r="20" spans="1:9" ht="10.5" customHeight="1" x14ac:dyDescent="0.25">
      <c r="A20" s="46">
        <v>18</v>
      </c>
      <c r="B20" s="46" t="s">
        <v>91</v>
      </c>
      <c r="C20" s="73" t="s">
        <v>92</v>
      </c>
      <c r="D20" s="74">
        <v>129950657</v>
      </c>
      <c r="E20" s="74">
        <v>163595000</v>
      </c>
      <c r="F20" s="74">
        <v>158862000</v>
      </c>
      <c r="G20" s="74">
        <v>174578000</v>
      </c>
      <c r="H20" s="74">
        <v>192884000</v>
      </c>
      <c r="I20" s="74">
        <v>196204000</v>
      </c>
    </row>
    <row r="21" spans="1:9" ht="10.5" customHeight="1" x14ac:dyDescent="0.25">
      <c r="A21" s="46">
        <v>19</v>
      </c>
      <c r="B21" s="46" t="s">
        <v>93</v>
      </c>
      <c r="C21" s="73" t="s">
        <v>94</v>
      </c>
      <c r="D21" s="74">
        <v>12085472</v>
      </c>
      <c r="E21" s="74">
        <v>15870000</v>
      </c>
      <c r="F21" s="74">
        <v>15785000</v>
      </c>
      <c r="G21" s="74">
        <v>16016000</v>
      </c>
      <c r="H21" s="74">
        <v>16691000</v>
      </c>
      <c r="I21" s="74">
        <v>17218000</v>
      </c>
    </row>
    <row r="22" spans="1:9" ht="10.5" customHeight="1" x14ac:dyDescent="0.25">
      <c r="A22" s="46">
        <v>20</v>
      </c>
      <c r="B22" s="46" t="s">
        <v>95</v>
      </c>
      <c r="C22" s="73" t="s">
        <v>96</v>
      </c>
      <c r="D22" s="74">
        <v>24655684</v>
      </c>
      <c r="E22" s="74">
        <v>30704000</v>
      </c>
      <c r="F22" s="74">
        <v>30247122</v>
      </c>
      <c r="G22" s="74">
        <v>35280000</v>
      </c>
      <c r="H22" s="74">
        <v>36614000</v>
      </c>
      <c r="I22" s="74">
        <v>36887000</v>
      </c>
    </row>
    <row r="23" spans="1:9" ht="10.5" customHeight="1" x14ac:dyDescent="0.25">
      <c r="A23" s="46">
        <v>21</v>
      </c>
      <c r="B23" s="46" t="s">
        <v>97</v>
      </c>
      <c r="C23" s="73" t="s">
        <v>98</v>
      </c>
      <c r="D23" s="74">
        <v>2852814</v>
      </c>
      <c r="E23" s="74">
        <v>3124000</v>
      </c>
      <c r="F23" s="74">
        <v>3034000</v>
      </c>
      <c r="G23" s="74">
        <v>3215000</v>
      </c>
      <c r="H23" s="74">
        <v>3290000</v>
      </c>
      <c r="I23" s="74">
        <v>3333000</v>
      </c>
    </row>
    <row r="24" spans="1:9" ht="10.5" customHeight="1" x14ac:dyDescent="0.25">
      <c r="A24" s="46">
        <v>22</v>
      </c>
      <c r="B24" s="46" t="s">
        <v>99</v>
      </c>
      <c r="C24" s="73" t="s">
        <v>100</v>
      </c>
      <c r="D24" s="74">
        <v>24601454</v>
      </c>
      <c r="E24" s="74">
        <v>46619000</v>
      </c>
      <c r="F24" s="74">
        <v>43282000</v>
      </c>
      <c r="G24" s="74">
        <v>42626000</v>
      </c>
      <c r="H24" s="74">
        <v>45647000</v>
      </c>
      <c r="I24" s="74">
        <v>46672000</v>
      </c>
    </row>
    <row r="25" spans="1:9" ht="10.5" customHeight="1" x14ac:dyDescent="0.25">
      <c r="A25" s="46">
        <v>23</v>
      </c>
      <c r="B25" s="46" t="s">
        <v>101</v>
      </c>
      <c r="C25" s="73" t="s">
        <v>102</v>
      </c>
      <c r="D25" s="74">
        <v>1330663</v>
      </c>
      <c r="E25" s="74">
        <v>1588000</v>
      </c>
      <c r="F25" s="74">
        <v>1389000</v>
      </c>
      <c r="G25" s="74">
        <v>1528000</v>
      </c>
      <c r="H25" s="74">
        <v>1541000</v>
      </c>
      <c r="I25" s="74">
        <v>1536000</v>
      </c>
    </row>
    <row r="26" spans="1:9" ht="10.5" customHeight="1" x14ac:dyDescent="0.25">
      <c r="A26" s="46">
        <v>24</v>
      </c>
      <c r="B26" s="46" t="s">
        <v>103</v>
      </c>
      <c r="C26" s="73" t="s">
        <v>104</v>
      </c>
      <c r="D26" s="74">
        <v>2005619</v>
      </c>
      <c r="E26" s="74">
        <v>2348000</v>
      </c>
      <c r="F26" s="74">
        <v>2130000</v>
      </c>
      <c r="G26" s="74">
        <v>2323000</v>
      </c>
      <c r="H26" s="74">
        <v>2315000</v>
      </c>
      <c r="I26" s="74">
        <v>2338000</v>
      </c>
    </row>
    <row r="27" spans="1:9" ht="10.5" customHeight="1" x14ac:dyDescent="0.25">
      <c r="A27" s="46">
        <v>25</v>
      </c>
      <c r="B27" s="46" t="s">
        <v>105</v>
      </c>
      <c r="C27" s="73" t="s">
        <v>106</v>
      </c>
      <c r="D27" s="74">
        <v>7373357</v>
      </c>
      <c r="E27" s="74">
        <v>11127000</v>
      </c>
      <c r="F27" s="74">
        <v>10190000</v>
      </c>
      <c r="G27" s="74">
        <v>12098000</v>
      </c>
      <c r="H27" s="74">
        <v>12706000</v>
      </c>
      <c r="I27" s="74">
        <v>12843000</v>
      </c>
    </row>
    <row r="28" spans="1:9" ht="13.5" customHeight="1" x14ac:dyDescent="0.25">
      <c r="A28" s="76" t="s">
        <v>2</v>
      </c>
      <c r="B28" s="120" t="s">
        <v>131</v>
      </c>
      <c r="C28" s="10"/>
      <c r="D28" s="75">
        <f>SUM(D3:D27)</f>
        <v>890767098</v>
      </c>
      <c r="E28" s="75">
        <f t="shared" ref="E28:I28" si="0">SUM(E3:E27)</f>
        <v>971270000</v>
      </c>
      <c r="F28" s="75">
        <f t="shared" si="0"/>
        <v>948525998</v>
      </c>
      <c r="G28" s="75">
        <f t="shared" si="0"/>
        <v>980613000</v>
      </c>
      <c r="H28" s="75">
        <f t="shared" si="0"/>
        <v>1079601000</v>
      </c>
      <c r="I28" s="75">
        <f t="shared" si="0"/>
        <v>1163937000</v>
      </c>
    </row>
    <row r="29" spans="1:9" ht="0" hidden="1" customHeight="1" x14ac:dyDescent="0.25"/>
  </sheetData>
  <mergeCells count="2">
    <mergeCell ref="C1:H1"/>
    <mergeCell ref="B28:C28"/>
  </mergeCells>
  <pageMargins left="0.13500000000000001" right="0.35" top="4.4999999999999998E-2" bottom="0.15" header="4.4999999999999998E-2" footer="0.15"/>
  <pageSetup paperSize="9" scale="93" fitToHeight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rightToLeft="1" workbookViewId="0"/>
  </sheetViews>
  <sheetFormatPr defaultRowHeight="15" x14ac:dyDescent="0.25"/>
  <cols>
    <col min="1" max="1" width="5.140625" customWidth="1"/>
    <col min="2" max="2" width="5.28515625" customWidth="1"/>
    <col min="3" max="3" width="32.42578125" customWidth="1"/>
    <col min="4" max="9" width="10.85546875" customWidth="1"/>
  </cols>
  <sheetData>
    <row r="1" spans="1:9" ht="31.5" customHeight="1" x14ac:dyDescent="0.25">
      <c r="A1" s="57" t="s">
        <v>2</v>
      </c>
      <c r="B1" s="57" t="s">
        <v>2</v>
      </c>
      <c r="C1" s="115" t="s">
        <v>202</v>
      </c>
      <c r="D1" s="13"/>
      <c r="E1" s="13"/>
      <c r="F1" s="13"/>
      <c r="G1" s="13"/>
      <c r="H1" s="13"/>
      <c r="I1" s="51" t="s">
        <v>3</v>
      </c>
    </row>
    <row r="2" spans="1:9" ht="27.75" customHeight="1" x14ac:dyDescent="0.25">
      <c r="A2" s="85" t="s">
        <v>49</v>
      </c>
      <c r="B2" s="85" t="s">
        <v>50</v>
      </c>
      <c r="C2" s="86" t="s">
        <v>118</v>
      </c>
      <c r="D2" s="87" t="s">
        <v>142</v>
      </c>
      <c r="E2" s="87" t="s">
        <v>143</v>
      </c>
      <c r="F2" s="87" t="s">
        <v>144</v>
      </c>
      <c r="G2" s="87" t="s">
        <v>145</v>
      </c>
      <c r="H2" s="87" t="s">
        <v>146</v>
      </c>
      <c r="I2" s="87" t="s">
        <v>147</v>
      </c>
    </row>
    <row r="3" spans="1:9" ht="10.5" customHeight="1" x14ac:dyDescent="0.25">
      <c r="A3" s="46">
        <v>1</v>
      </c>
      <c r="B3" s="46" t="s">
        <v>57</v>
      </c>
      <c r="C3" s="73" t="s">
        <v>58</v>
      </c>
      <c r="D3" s="74">
        <v>167998159</v>
      </c>
      <c r="E3" s="74">
        <v>266500000</v>
      </c>
      <c r="F3" s="74">
        <v>214705000</v>
      </c>
      <c r="G3" s="74">
        <v>267500000</v>
      </c>
      <c r="H3" s="74">
        <v>268487000</v>
      </c>
      <c r="I3" s="74">
        <v>266587000</v>
      </c>
    </row>
    <row r="4" spans="1:9" ht="10.5" customHeight="1" x14ac:dyDescent="0.25">
      <c r="A4" s="46">
        <v>2</v>
      </c>
      <c r="B4" s="46" t="s">
        <v>59</v>
      </c>
      <c r="C4" s="73" t="s">
        <v>60</v>
      </c>
      <c r="D4" s="74">
        <v>778543</v>
      </c>
      <c r="E4" s="74">
        <v>2952000</v>
      </c>
      <c r="F4" s="74">
        <v>1884000</v>
      </c>
      <c r="G4" s="74">
        <v>5010000</v>
      </c>
      <c r="H4" s="74">
        <v>1235000</v>
      </c>
      <c r="I4" s="74">
        <v>1235000</v>
      </c>
    </row>
    <row r="5" spans="1:9" ht="10.5" customHeight="1" x14ac:dyDescent="0.25">
      <c r="A5" s="46">
        <v>3</v>
      </c>
      <c r="B5" s="46" t="s">
        <v>61</v>
      </c>
      <c r="C5" s="73" t="s">
        <v>62</v>
      </c>
      <c r="D5" s="74">
        <v>0</v>
      </c>
      <c r="E5" s="74">
        <v>0</v>
      </c>
      <c r="F5" s="74">
        <v>0</v>
      </c>
      <c r="G5" s="74">
        <v>100000</v>
      </c>
      <c r="H5" s="74">
        <v>50000</v>
      </c>
      <c r="I5" s="74">
        <v>0</v>
      </c>
    </row>
    <row r="6" spans="1:9" ht="10.5" customHeight="1" x14ac:dyDescent="0.25">
      <c r="A6" s="46">
        <v>4</v>
      </c>
      <c r="B6" s="46" t="s">
        <v>63</v>
      </c>
      <c r="C6" s="73" t="s">
        <v>64</v>
      </c>
      <c r="D6" s="74">
        <v>8194</v>
      </c>
      <c r="E6" s="74">
        <v>400000</v>
      </c>
      <c r="F6" s="74">
        <v>200000</v>
      </c>
      <c r="G6" s="74">
        <v>300000</v>
      </c>
      <c r="H6" s="74">
        <v>300000</v>
      </c>
      <c r="I6" s="74">
        <v>300000</v>
      </c>
    </row>
    <row r="7" spans="1:9" ht="10.5" customHeight="1" x14ac:dyDescent="0.25">
      <c r="A7" s="46">
        <v>5</v>
      </c>
      <c r="B7" s="46" t="s">
        <v>65</v>
      </c>
      <c r="C7" s="73" t="s">
        <v>66</v>
      </c>
      <c r="D7" s="74">
        <v>59246</v>
      </c>
      <c r="E7" s="74">
        <v>585000</v>
      </c>
      <c r="F7" s="74">
        <v>585000</v>
      </c>
      <c r="G7" s="74">
        <v>800000</v>
      </c>
      <c r="H7" s="74">
        <v>650000</v>
      </c>
      <c r="I7" s="74">
        <v>600000</v>
      </c>
    </row>
    <row r="8" spans="1:9" ht="10.5" customHeight="1" x14ac:dyDescent="0.25">
      <c r="A8" s="46">
        <v>6</v>
      </c>
      <c r="B8" s="46" t="s">
        <v>71</v>
      </c>
      <c r="C8" s="73" t="s">
        <v>72</v>
      </c>
      <c r="D8" s="74">
        <v>6362076</v>
      </c>
      <c r="E8" s="74">
        <v>6012000</v>
      </c>
      <c r="F8" s="74">
        <v>5895000</v>
      </c>
      <c r="G8" s="74">
        <v>6275000</v>
      </c>
      <c r="H8" s="74">
        <v>6525000</v>
      </c>
      <c r="I8" s="74">
        <v>6575000</v>
      </c>
    </row>
    <row r="9" spans="1:9" ht="10.5" customHeight="1" x14ac:dyDescent="0.25">
      <c r="A9" s="46">
        <v>7</v>
      </c>
      <c r="B9" s="46" t="s">
        <v>73</v>
      </c>
      <c r="C9" s="73" t="s">
        <v>74</v>
      </c>
      <c r="D9" s="74">
        <v>11395129</v>
      </c>
      <c r="E9" s="74">
        <v>21035000</v>
      </c>
      <c r="F9" s="74">
        <v>4200000</v>
      </c>
      <c r="G9" s="74">
        <v>7550000</v>
      </c>
      <c r="H9" s="74">
        <v>8500000</v>
      </c>
      <c r="I9" s="74">
        <v>9000000</v>
      </c>
    </row>
    <row r="10" spans="1:9" ht="10.5" customHeight="1" x14ac:dyDescent="0.25">
      <c r="A10" s="46">
        <v>8</v>
      </c>
      <c r="B10" s="46" t="s">
        <v>75</v>
      </c>
      <c r="C10" s="73" t="s">
        <v>76</v>
      </c>
      <c r="D10" s="74">
        <v>9816682</v>
      </c>
      <c r="E10" s="74">
        <v>10962000</v>
      </c>
      <c r="F10" s="74">
        <v>10535000</v>
      </c>
      <c r="G10" s="74">
        <v>10550000</v>
      </c>
      <c r="H10" s="74">
        <v>11865000</v>
      </c>
      <c r="I10" s="74">
        <v>13550000</v>
      </c>
    </row>
    <row r="11" spans="1:9" ht="10.5" customHeight="1" x14ac:dyDescent="0.25">
      <c r="A11" s="46">
        <v>9</v>
      </c>
      <c r="B11" s="46" t="s">
        <v>79</v>
      </c>
      <c r="C11" s="73" t="s">
        <v>80</v>
      </c>
      <c r="D11" s="74">
        <v>21708112</v>
      </c>
      <c r="E11" s="74">
        <v>40360000</v>
      </c>
      <c r="F11" s="74">
        <v>33785000</v>
      </c>
      <c r="G11" s="74">
        <v>47610000</v>
      </c>
      <c r="H11" s="74">
        <v>34170000</v>
      </c>
      <c r="I11" s="74">
        <v>37295000</v>
      </c>
    </row>
    <row r="12" spans="1:9" ht="10.5" customHeight="1" x14ac:dyDescent="0.25">
      <c r="A12" s="46">
        <v>10</v>
      </c>
      <c r="B12" s="46" t="s">
        <v>81</v>
      </c>
      <c r="C12" s="73" t="s">
        <v>82</v>
      </c>
      <c r="D12" s="74">
        <v>293292</v>
      </c>
      <c r="E12" s="74">
        <v>1890000</v>
      </c>
      <c r="F12" s="74">
        <v>1750000</v>
      </c>
      <c r="G12" s="74">
        <v>2340000</v>
      </c>
      <c r="H12" s="74">
        <v>2250000</v>
      </c>
      <c r="I12" s="74">
        <v>2000000</v>
      </c>
    </row>
    <row r="13" spans="1:9" ht="10.5" customHeight="1" x14ac:dyDescent="0.25">
      <c r="A13" s="46">
        <v>11</v>
      </c>
      <c r="B13" s="46" t="s">
        <v>83</v>
      </c>
      <c r="C13" s="73" t="s">
        <v>84</v>
      </c>
      <c r="D13" s="74">
        <v>295613</v>
      </c>
      <c r="E13" s="74">
        <v>630000</v>
      </c>
      <c r="F13" s="74">
        <v>630000</v>
      </c>
      <c r="G13" s="74">
        <v>510000</v>
      </c>
      <c r="H13" s="74">
        <v>360000</v>
      </c>
      <c r="I13" s="74">
        <v>360000</v>
      </c>
    </row>
    <row r="14" spans="1:9" ht="10.5" customHeight="1" x14ac:dyDescent="0.25">
      <c r="A14" s="46">
        <v>12</v>
      </c>
      <c r="B14" s="46" t="s">
        <v>85</v>
      </c>
      <c r="C14" s="73" t="s">
        <v>86</v>
      </c>
      <c r="D14" s="74">
        <v>169000</v>
      </c>
      <c r="E14" s="74">
        <v>126000</v>
      </c>
      <c r="F14" s="74">
        <v>126000</v>
      </c>
      <c r="G14" s="74">
        <v>130000</v>
      </c>
      <c r="H14" s="74">
        <v>140000</v>
      </c>
      <c r="I14" s="74">
        <v>140000</v>
      </c>
    </row>
    <row r="15" spans="1:9" ht="10.5" customHeight="1" x14ac:dyDescent="0.25">
      <c r="A15" s="46">
        <v>13</v>
      </c>
      <c r="B15" s="46" t="s">
        <v>87</v>
      </c>
      <c r="C15" s="73" t="s">
        <v>88</v>
      </c>
      <c r="D15" s="74">
        <v>3617145</v>
      </c>
      <c r="E15" s="74">
        <v>7110000</v>
      </c>
      <c r="F15" s="74">
        <v>7110000</v>
      </c>
      <c r="G15" s="74">
        <v>4298000</v>
      </c>
      <c r="H15" s="74">
        <v>4698000</v>
      </c>
      <c r="I15" s="74">
        <v>4698000</v>
      </c>
    </row>
    <row r="16" spans="1:9" ht="10.5" customHeight="1" x14ac:dyDescent="0.25">
      <c r="A16" s="46">
        <v>14</v>
      </c>
      <c r="B16" s="46" t="s">
        <v>89</v>
      </c>
      <c r="C16" s="73" t="s">
        <v>90</v>
      </c>
      <c r="D16" s="74">
        <v>43674299</v>
      </c>
      <c r="E16" s="74">
        <v>57555000</v>
      </c>
      <c r="F16" s="74">
        <v>52300000</v>
      </c>
      <c r="G16" s="74">
        <v>51000000</v>
      </c>
      <c r="H16" s="74">
        <v>58500000</v>
      </c>
      <c r="I16" s="74">
        <v>59250000</v>
      </c>
    </row>
    <row r="17" spans="1:9" ht="10.5" customHeight="1" x14ac:dyDescent="0.25">
      <c r="A17" s="46">
        <v>15</v>
      </c>
      <c r="B17" s="46" t="s">
        <v>91</v>
      </c>
      <c r="C17" s="73" t="s">
        <v>92</v>
      </c>
      <c r="D17" s="74">
        <v>1431048</v>
      </c>
      <c r="E17" s="74">
        <v>15670000</v>
      </c>
      <c r="F17" s="74">
        <v>13734000</v>
      </c>
      <c r="G17" s="74">
        <v>27350000</v>
      </c>
      <c r="H17" s="74">
        <v>10300000</v>
      </c>
      <c r="I17" s="74">
        <v>12300000</v>
      </c>
    </row>
    <row r="18" spans="1:9" ht="10.5" customHeight="1" x14ac:dyDescent="0.25">
      <c r="A18" s="46">
        <v>16</v>
      </c>
      <c r="B18" s="46" t="s">
        <v>93</v>
      </c>
      <c r="C18" s="73" t="s">
        <v>94</v>
      </c>
      <c r="D18" s="74">
        <v>381588</v>
      </c>
      <c r="E18" s="74">
        <v>1170000</v>
      </c>
      <c r="F18" s="74">
        <v>665000</v>
      </c>
      <c r="G18" s="74">
        <v>1055000</v>
      </c>
      <c r="H18" s="74">
        <v>1165000</v>
      </c>
      <c r="I18" s="74">
        <v>1180000</v>
      </c>
    </row>
    <row r="19" spans="1:9" ht="10.5" customHeight="1" x14ac:dyDescent="0.25">
      <c r="A19" s="46">
        <v>17</v>
      </c>
      <c r="B19" s="46" t="s">
        <v>95</v>
      </c>
      <c r="C19" s="73" t="s">
        <v>96</v>
      </c>
      <c r="D19" s="74">
        <v>7856652</v>
      </c>
      <c r="E19" s="74">
        <v>10800000</v>
      </c>
      <c r="F19" s="74">
        <v>10500000</v>
      </c>
      <c r="G19" s="74">
        <v>12000000</v>
      </c>
      <c r="H19" s="74">
        <v>13500000</v>
      </c>
      <c r="I19" s="74">
        <v>13500000</v>
      </c>
    </row>
    <row r="20" spans="1:9" ht="10.5" customHeight="1" x14ac:dyDescent="0.25">
      <c r="A20" s="46">
        <v>18</v>
      </c>
      <c r="B20" s="46" t="s">
        <v>97</v>
      </c>
      <c r="C20" s="73" t="s">
        <v>98</v>
      </c>
      <c r="D20" s="74">
        <v>739325</v>
      </c>
      <c r="E20" s="74">
        <v>2160000</v>
      </c>
      <c r="F20" s="74">
        <v>2150000</v>
      </c>
      <c r="G20" s="74">
        <v>3230000</v>
      </c>
      <c r="H20" s="74">
        <v>3150000</v>
      </c>
      <c r="I20" s="74">
        <v>3200000</v>
      </c>
    </row>
    <row r="21" spans="1:9" ht="10.5" customHeight="1" x14ac:dyDescent="0.25">
      <c r="A21" s="46">
        <v>19</v>
      </c>
      <c r="B21" s="46" t="s">
        <v>99</v>
      </c>
      <c r="C21" s="73" t="s">
        <v>100</v>
      </c>
      <c r="D21" s="74">
        <v>10024787</v>
      </c>
      <c r="E21" s="74">
        <v>5770000</v>
      </c>
      <c r="F21" s="74">
        <v>5770000</v>
      </c>
      <c r="G21" s="74">
        <v>13075000</v>
      </c>
      <c r="H21" s="74">
        <v>13700000</v>
      </c>
      <c r="I21" s="74">
        <v>9925000</v>
      </c>
    </row>
    <row r="22" spans="1:9" ht="10.5" customHeight="1" x14ac:dyDescent="0.25">
      <c r="A22" s="46">
        <v>20</v>
      </c>
      <c r="B22" s="46" t="s">
        <v>105</v>
      </c>
      <c r="C22" s="73" t="s">
        <v>106</v>
      </c>
      <c r="D22" s="74">
        <v>8448808</v>
      </c>
      <c r="E22" s="74">
        <v>17280000</v>
      </c>
      <c r="F22" s="74">
        <v>9710000</v>
      </c>
      <c r="G22" s="74">
        <v>13025000</v>
      </c>
      <c r="H22" s="74">
        <v>15520000</v>
      </c>
      <c r="I22" s="74">
        <v>17015000</v>
      </c>
    </row>
    <row r="23" spans="1:9" ht="13.5" customHeight="1" x14ac:dyDescent="0.25">
      <c r="A23" s="88" t="s">
        <v>2</v>
      </c>
      <c r="B23" s="134" t="s">
        <v>131</v>
      </c>
      <c r="C23" s="10"/>
      <c r="D23" s="74">
        <f>SUM(D3:D22)</f>
        <v>295057698</v>
      </c>
      <c r="E23" s="74">
        <f t="shared" ref="E23:I23" si="0">SUM(E3:E22)</f>
        <v>468967000</v>
      </c>
      <c r="F23" s="74">
        <f t="shared" si="0"/>
        <v>376234000</v>
      </c>
      <c r="G23" s="74">
        <f t="shared" si="0"/>
        <v>473708000</v>
      </c>
      <c r="H23" s="74">
        <f t="shared" si="0"/>
        <v>455065000</v>
      </c>
      <c r="I23" s="74">
        <f t="shared" si="0"/>
        <v>458710000</v>
      </c>
    </row>
    <row r="24" spans="1:9" ht="0" hidden="1" customHeight="1" x14ac:dyDescent="0.25"/>
  </sheetData>
  <mergeCells count="2">
    <mergeCell ref="C1:H1"/>
    <mergeCell ref="B23:C23"/>
  </mergeCells>
  <pageMargins left="0.13500000000000001" right="0.35" top="4.4999999999999998E-2" bottom="0.15" header="4.4999999999999998E-2" footer="0.15"/>
  <pageSetup paperSize="9" scale="93" fitToHeight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showGridLines="0" rightToLeft="1" workbookViewId="0"/>
  </sheetViews>
  <sheetFormatPr defaultRowHeight="15" x14ac:dyDescent="0.25"/>
  <cols>
    <col min="1" max="1" width="5.5703125" customWidth="1"/>
    <col min="2" max="2" width="5.28515625" customWidth="1"/>
    <col min="3" max="3" width="31.85546875" customWidth="1"/>
    <col min="4" max="9" width="10.85546875" customWidth="1"/>
    <col min="10" max="10" width="0.140625" customWidth="1"/>
  </cols>
  <sheetData>
    <row r="1" spans="1:9" ht="31.5" customHeight="1" x14ac:dyDescent="0.25">
      <c r="A1" s="57" t="s">
        <v>2</v>
      </c>
      <c r="B1" s="57" t="s">
        <v>2</v>
      </c>
      <c r="C1" s="115" t="s">
        <v>203</v>
      </c>
      <c r="D1" s="13"/>
      <c r="E1" s="13"/>
      <c r="F1" s="13"/>
      <c r="G1" s="13"/>
      <c r="H1" s="13"/>
      <c r="I1" s="51" t="s">
        <v>3</v>
      </c>
    </row>
    <row r="2" spans="1:9" ht="27.75" customHeight="1" x14ac:dyDescent="0.25">
      <c r="A2" s="64" t="s">
        <v>49</v>
      </c>
      <c r="B2" s="64" t="s">
        <v>50</v>
      </c>
      <c r="C2" s="77" t="s">
        <v>118</v>
      </c>
      <c r="D2" s="52" t="s">
        <v>142</v>
      </c>
      <c r="E2" s="52" t="s">
        <v>143</v>
      </c>
      <c r="F2" s="52" t="s">
        <v>144</v>
      </c>
      <c r="G2" s="52" t="s">
        <v>145</v>
      </c>
      <c r="H2" s="52" t="s">
        <v>146</v>
      </c>
      <c r="I2" s="52" t="s">
        <v>147</v>
      </c>
    </row>
    <row r="3" spans="1:9" ht="10.5" customHeight="1" x14ac:dyDescent="0.25">
      <c r="A3" s="46">
        <v>1</v>
      </c>
      <c r="B3" s="46" t="s">
        <v>57</v>
      </c>
      <c r="C3" s="73" t="s">
        <v>58</v>
      </c>
      <c r="D3" s="48">
        <v>-188937950</v>
      </c>
      <c r="E3" s="48">
        <v>-264290000</v>
      </c>
      <c r="F3" s="48">
        <v>-243021000</v>
      </c>
      <c r="G3" s="48">
        <v>-256645000</v>
      </c>
      <c r="H3" s="48">
        <v>-262946000</v>
      </c>
      <c r="I3" s="48">
        <v>-260611000</v>
      </c>
    </row>
    <row r="4" spans="1:9" ht="10.5" customHeight="1" x14ac:dyDescent="0.25">
      <c r="A4" s="46">
        <v>2</v>
      </c>
      <c r="B4" s="46" t="s">
        <v>59</v>
      </c>
      <c r="C4" s="73" t="s">
        <v>60</v>
      </c>
      <c r="D4" s="48">
        <v>2296782</v>
      </c>
      <c r="E4" s="48">
        <v>14000</v>
      </c>
      <c r="F4" s="48">
        <v>653000</v>
      </c>
      <c r="G4" s="48">
        <v>-2035000</v>
      </c>
      <c r="H4" s="48">
        <v>1866000</v>
      </c>
      <c r="I4" s="48">
        <v>1927000</v>
      </c>
    </row>
    <row r="5" spans="1:9" ht="10.5" customHeight="1" x14ac:dyDescent="0.25">
      <c r="A5" s="46">
        <v>3</v>
      </c>
      <c r="B5" s="46" t="s">
        <v>61</v>
      </c>
      <c r="C5" s="73" t="s">
        <v>62</v>
      </c>
      <c r="D5" s="48">
        <v>222383</v>
      </c>
      <c r="E5" s="48">
        <v>560000</v>
      </c>
      <c r="F5" s="48">
        <v>924000</v>
      </c>
      <c r="G5" s="48">
        <v>844000</v>
      </c>
      <c r="H5" s="48">
        <v>1092000</v>
      </c>
      <c r="I5" s="48">
        <v>1451000</v>
      </c>
    </row>
    <row r="6" spans="1:9" ht="10.5" customHeight="1" x14ac:dyDescent="0.25">
      <c r="A6" s="46">
        <v>4</v>
      </c>
      <c r="B6" s="46" t="s">
        <v>63</v>
      </c>
      <c r="C6" s="73" t="s">
        <v>64</v>
      </c>
      <c r="D6" s="48">
        <v>5200000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</row>
    <row r="7" spans="1:9" ht="10.5" customHeight="1" x14ac:dyDescent="0.25">
      <c r="A7" s="46">
        <v>5</v>
      </c>
      <c r="B7" s="46" t="s">
        <v>65</v>
      </c>
      <c r="C7" s="73" t="s">
        <v>66</v>
      </c>
      <c r="D7" s="48">
        <v>362133</v>
      </c>
      <c r="E7" s="48">
        <v>563000</v>
      </c>
      <c r="F7" s="48">
        <v>644714</v>
      </c>
      <c r="G7" s="48">
        <v>125000</v>
      </c>
      <c r="H7" s="48">
        <v>304000</v>
      </c>
      <c r="I7" s="48">
        <v>333000</v>
      </c>
    </row>
    <row r="8" spans="1:9" ht="10.5" customHeight="1" x14ac:dyDescent="0.25">
      <c r="A8" s="46">
        <v>6</v>
      </c>
      <c r="B8" s="46" t="s">
        <v>67</v>
      </c>
      <c r="C8" s="73" t="s">
        <v>68</v>
      </c>
      <c r="D8" s="48">
        <v>1591360</v>
      </c>
      <c r="E8" s="48">
        <v>1278000</v>
      </c>
      <c r="F8" s="48">
        <v>1128000</v>
      </c>
      <c r="G8" s="48">
        <v>1298000</v>
      </c>
      <c r="H8" s="48">
        <v>1340000</v>
      </c>
      <c r="I8" s="48">
        <v>1393000</v>
      </c>
    </row>
    <row r="9" spans="1:9" ht="10.5" customHeight="1" x14ac:dyDescent="0.25">
      <c r="A9" s="46">
        <v>7</v>
      </c>
      <c r="B9" s="46" t="s">
        <v>69</v>
      </c>
      <c r="C9" s="73" t="s">
        <v>70</v>
      </c>
      <c r="D9" s="48">
        <v>2030609</v>
      </c>
      <c r="E9" s="48">
        <v>4046000</v>
      </c>
      <c r="F9" s="48">
        <v>1248625</v>
      </c>
      <c r="G9" s="48">
        <v>3090000</v>
      </c>
      <c r="H9" s="48">
        <v>5050000</v>
      </c>
      <c r="I9" s="48">
        <v>5279000</v>
      </c>
    </row>
    <row r="10" spans="1:9" ht="10.5" customHeight="1" x14ac:dyDescent="0.25">
      <c r="A10" s="46">
        <v>8</v>
      </c>
      <c r="B10" s="46" t="s">
        <v>71</v>
      </c>
      <c r="C10" s="73" t="s">
        <v>72</v>
      </c>
      <c r="D10" s="48">
        <v>431062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</row>
    <row r="11" spans="1:9" ht="10.5" customHeight="1" x14ac:dyDescent="0.25">
      <c r="A11" s="46">
        <v>9</v>
      </c>
      <c r="B11" s="46" t="s">
        <v>73</v>
      </c>
      <c r="C11" s="73" t="s">
        <v>74</v>
      </c>
      <c r="D11" s="48">
        <v>-9228992</v>
      </c>
      <c r="E11" s="48">
        <v>-8406000</v>
      </c>
      <c r="F11" s="48">
        <v>-11232000</v>
      </c>
      <c r="G11" s="48">
        <v>-7388000</v>
      </c>
      <c r="H11" s="48">
        <v>-5349000</v>
      </c>
      <c r="I11" s="48">
        <v>-3371000</v>
      </c>
    </row>
    <row r="12" spans="1:9" ht="10.5" customHeight="1" x14ac:dyDescent="0.25">
      <c r="A12" s="46">
        <v>10</v>
      </c>
      <c r="B12" s="46" t="s">
        <v>75</v>
      </c>
      <c r="C12" s="73" t="s">
        <v>76</v>
      </c>
      <c r="D12" s="48">
        <v>-18055460</v>
      </c>
      <c r="E12" s="48">
        <v>-530000</v>
      </c>
      <c r="F12" s="48">
        <v>-7447000</v>
      </c>
      <c r="G12" s="48">
        <v>2986000</v>
      </c>
      <c r="H12" s="48">
        <v>3199000</v>
      </c>
      <c r="I12" s="48">
        <v>3537000</v>
      </c>
    </row>
    <row r="13" spans="1:9" ht="10.5" customHeight="1" x14ac:dyDescent="0.25">
      <c r="A13" s="46">
        <v>11</v>
      </c>
      <c r="B13" s="46" t="s">
        <v>77</v>
      </c>
      <c r="C13" s="73" t="s">
        <v>78</v>
      </c>
      <c r="D13" s="48">
        <v>-3428401</v>
      </c>
      <c r="E13" s="48">
        <v>-2191000</v>
      </c>
      <c r="F13" s="48">
        <v>-676000</v>
      </c>
      <c r="G13" s="48">
        <v>-855000</v>
      </c>
      <c r="H13" s="48">
        <v>-514000</v>
      </c>
      <c r="I13" s="48">
        <v>-113000</v>
      </c>
    </row>
    <row r="14" spans="1:9" ht="10.5" customHeight="1" x14ac:dyDescent="0.25">
      <c r="A14" s="46">
        <v>12</v>
      </c>
      <c r="B14" s="46" t="s">
        <v>79</v>
      </c>
      <c r="C14" s="73" t="s">
        <v>80</v>
      </c>
      <c r="D14" s="48">
        <v>-33695507</v>
      </c>
      <c r="E14" s="48">
        <v>-330281000</v>
      </c>
      <c r="F14" s="48">
        <v>-201470000</v>
      </c>
      <c r="G14" s="48">
        <v>-406032000</v>
      </c>
      <c r="H14" s="48">
        <v>-461844000</v>
      </c>
      <c r="I14" s="48">
        <v>-533164000</v>
      </c>
    </row>
    <row r="15" spans="1:9" ht="10.5" customHeight="1" x14ac:dyDescent="0.25">
      <c r="A15" s="46">
        <v>13</v>
      </c>
      <c r="B15" s="46" t="s">
        <v>81</v>
      </c>
      <c r="C15" s="73" t="s">
        <v>82</v>
      </c>
      <c r="D15" s="48">
        <v>4797568</v>
      </c>
      <c r="E15" s="48">
        <v>3616000</v>
      </c>
      <c r="F15" s="48">
        <v>4048776</v>
      </c>
      <c r="G15" s="48">
        <v>3970000</v>
      </c>
      <c r="H15" s="48">
        <v>4033000</v>
      </c>
      <c r="I15" s="48">
        <v>4303000</v>
      </c>
    </row>
    <row r="16" spans="1:9" ht="10.5" customHeight="1" x14ac:dyDescent="0.25">
      <c r="A16" s="46">
        <v>14</v>
      </c>
      <c r="B16" s="46" t="s">
        <v>83</v>
      </c>
      <c r="C16" s="73" t="s">
        <v>84</v>
      </c>
      <c r="D16" s="48">
        <v>-516489</v>
      </c>
      <c r="E16" s="48">
        <v>-622000</v>
      </c>
      <c r="F16" s="48">
        <v>-428000</v>
      </c>
      <c r="G16" s="48">
        <v>-433000</v>
      </c>
      <c r="H16" s="48">
        <v>-347000</v>
      </c>
      <c r="I16" s="48">
        <v>-296000</v>
      </c>
    </row>
    <row r="17" spans="1:9" ht="10.5" customHeight="1" x14ac:dyDescent="0.25">
      <c r="A17" s="46">
        <v>15</v>
      </c>
      <c r="B17" s="46" t="s">
        <v>85</v>
      </c>
      <c r="C17" s="73" t="s">
        <v>86</v>
      </c>
      <c r="D17" s="48">
        <v>3156849</v>
      </c>
      <c r="E17" s="48">
        <v>1276000</v>
      </c>
      <c r="F17" s="48">
        <v>1850000</v>
      </c>
      <c r="G17" s="48">
        <v>1469000</v>
      </c>
      <c r="H17" s="48">
        <v>1506000</v>
      </c>
      <c r="I17" s="48">
        <v>1609000</v>
      </c>
    </row>
    <row r="18" spans="1:9" ht="10.5" customHeight="1" x14ac:dyDescent="0.25">
      <c r="A18" s="46">
        <v>16</v>
      </c>
      <c r="B18" s="46" t="s">
        <v>87</v>
      </c>
      <c r="C18" s="73" t="s">
        <v>88</v>
      </c>
      <c r="D18" s="48">
        <v>123526911</v>
      </c>
      <c r="E18" s="48">
        <v>5535000</v>
      </c>
      <c r="F18" s="48">
        <v>39169009</v>
      </c>
      <c r="G18" s="48">
        <v>8182000</v>
      </c>
      <c r="H18" s="48">
        <v>16000</v>
      </c>
      <c r="I18" s="48">
        <v>1324000</v>
      </c>
    </row>
    <row r="19" spans="1:9" ht="10.5" customHeight="1" x14ac:dyDescent="0.25">
      <c r="A19" s="46">
        <v>17</v>
      </c>
      <c r="B19" s="46" t="s">
        <v>89</v>
      </c>
      <c r="C19" s="73" t="s">
        <v>90</v>
      </c>
      <c r="D19" s="48">
        <v>27311810</v>
      </c>
      <c r="E19" s="48">
        <v>9403000</v>
      </c>
      <c r="F19" s="48">
        <v>18220000</v>
      </c>
      <c r="G19" s="48">
        <v>15826000</v>
      </c>
      <c r="H19" s="48">
        <v>11976000</v>
      </c>
      <c r="I19" s="48">
        <v>14421000</v>
      </c>
    </row>
    <row r="20" spans="1:9" ht="10.5" customHeight="1" x14ac:dyDescent="0.25">
      <c r="A20" s="46">
        <v>18</v>
      </c>
      <c r="B20" s="46" t="s">
        <v>91</v>
      </c>
      <c r="C20" s="73" t="s">
        <v>92</v>
      </c>
      <c r="D20" s="48">
        <v>10494000</v>
      </c>
      <c r="E20" s="48">
        <v>10144000</v>
      </c>
      <c r="F20" s="48">
        <v>-8500000</v>
      </c>
      <c r="G20" s="48">
        <v>5084000</v>
      </c>
      <c r="H20" s="48">
        <v>-6027000</v>
      </c>
      <c r="I20" s="48">
        <v>-2297000</v>
      </c>
    </row>
    <row r="21" spans="1:9" ht="10.5" customHeight="1" x14ac:dyDescent="0.25">
      <c r="A21" s="46">
        <v>19</v>
      </c>
      <c r="B21" s="46" t="s">
        <v>93</v>
      </c>
      <c r="C21" s="73" t="s">
        <v>94</v>
      </c>
      <c r="D21" s="48">
        <v>3226679</v>
      </c>
      <c r="E21" s="48">
        <v>1372000</v>
      </c>
      <c r="F21" s="48">
        <v>0</v>
      </c>
      <c r="G21" s="48">
        <v>1367000</v>
      </c>
      <c r="H21" s="48">
        <v>1196000</v>
      </c>
      <c r="I21" s="48">
        <v>1236000</v>
      </c>
    </row>
    <row r="22" spans="1:9" ht="10.5" customHeight="1" x14ac:dyDescent="0.25">
      <c r="A22" s="46">
        <v>20</v>
      </c>
      <c r="B22" s="46" t="s">
        <v>95</v>
      </c>
      <c r="C22" s="73" t="s">
        <v>96</v>
      </c>
      <c r="D22" s="48">
        <v>17968737</v>
      </c>
      <c r="E22" s="48">
        <v>49994000</v>
      </c>
      <c r="F22" s="48">
        <v>50750878</v>
      </c>
      <c r="G22" s="48">
        <v>44450000</v>
      </c>
      <c r="H22" s="48">
        <v>42016000</v>
      </c>
      <c r="I22" s="48">
        <v>42143000</v>
      </c>
    </row>
    <row r="23" spans="1:9" ht="10.5" customHeight="1" x14ac:dyDescent="0.25">
      <c r="A23" s="46">
        <v>21</v>
      </c>
      <c r="B23" s="46" t="s">
        <v>97</v>
      </c>
      <c r="C23" s="73" t="s">
        <v>98</v>
      </c>
      <c r="D23" s="48">
        <v>-25640</v>
      </c>
      <c r="E23" s="48">
        <v>-851000</v>
      </c>
      <c r="F23" s="48">
        <v>-413000</v>
      </c>
      <c r="G23" s="48">
        <v>-1521000</v>
      </c>
      <c r="H23" s="48">
        <v>-1022000</v>
      </c>
      <c r="I23" s="48">
        <v>-488000</v>
      </c>
    </row>
    <row r="24" spans="1:9" ht="10.5" customHeight="1" x14ac:dyDescent="0.25">
      <c r="A24" s="46">
        <v>22</v>
      </c>
      <c r="B24" s="46" t="s">
        <v>99</v>
      </c>
      <c r="C24" s="73" t="s">
        <v>100</v>
      </c>
      <c r="D24" s="48">
        <v>-2343694</v>
      </c>
      <c r="E24" s="48">
        <v>-13389000</v>
      </c>
      <c r="F24" s="48">
        <v>-12865000</v>
      </c>
      <c r="G24" s="48">
        <v>-13101000</v>
      </c>
      <c r="H24" s="48">
        <v>-16747000</v>
      </c>
      <c r="I24" s="48">
        <v>-17597000</v>
      </c>
    </row>
    <row r="25" spans="1:9" ht="10.5" customHeight="1" x14ac:dyDescent="0.25">
      <c r="A25" s="46">
        <v>23</v>
      </c>
      <c r="B25" s="46" t="s">
        <v>101</v>
      </c>
      <c r="C25" s="73" t="s">
        <v>102</v>
      </c>
      <c r="D25" s="48">
        <v>315337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</row>
    <row r="26" spans="1:9" ht="10.5" customHeight="1" x14ac:dyDescent="0.25">
      <c r="A26" s="46">
        <v>24</v>
      </c>
      <c r="B26" s="46" t="s">
        <v>103</v>
      </c>
      <c r="C26" s="73" t="s">
        <v>104</v>
      </c>
      <c r="D26" s="48">
        <v>189471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</row>
    <row r="27" spans="1:9" ht="10.5" customHeight="1" x14ac:dyDescent="0.25">
      <c r="A27" s="46">
        <v>25</v>
      </c>
      <c r="B27" s="46" t="s">
        <v>105</v>
      </c>
      <c r="C27" s="73" t="s">
        <v>106</v>
      </c>
      <c r="D27" s="48">
        <v>4362586</v>
      </c>
      <c r="E27" s="48">
        <v>7410000</v>
      </c>
      <c r="F27" s="48">
        <v>3050000</v>
      </c>
      <c r="G27" s="48">
        <v>5138000</v>
      </c>
      <c r="H27" s="48">
        <v>1192000</v>
      </c>
      <c r="I27" s="48">
        <v>2110000</v>
      </c>
    </row>
    <row r="28" spans="1:9" ht="13.5" customHeight="1" x14ac:dyDescent="0.25">
      <c r="A28" s="76" t="s">
        <v>2</v>
      </c>
      <c r="B28" s="120" t="s">
        <v>131</v>
      </c>
      <c r="C28" s="10"/>
      <c r="D28" s="49">
        <f>SUM(D3:D27)</f>
        <v>-48747856</v>
      </c>
      <c r="E28" s="49">
        <f t="shared" ref="E28:I28" si="0">SUM(E3:E27)</f>
        <v>-525349000</v>
      </c>
      <c r="F28" s="49">
        <f t="shared" si="0"/>
        <v>-364364998</v>
      </c>
      <c r="G28" s="49">
        <f t="shared" si="0"/>
        <v>-594181000</v>
      </c>
      <c r="H28" s="49">
        <f t="shared" si="0"/>
        <v>-680010000</v>
      </c>
      <c r="I28" s="49">
        <f t="shared" si="0"/>
        <v>-736871000</v>
      </c>
    </row>
    <row r="29" spans="1:9" ht="0" hidden="1" customHeight="1" x14ac:dyDescent="0.25"/>
  </sheetData>
  <mergeCells count="2">
    <mergeCell ref="C1:H1"/>
    <mergeCell ref="B28:C28"/>
  </mergeCells>
  <pageMargins left="0.13500000000000001" right="0.35" top="4.4999999999999998E-2" bottom="0.15" header="4.4999999999999998E-2" footer="0.15"/>
  <pageSetup paperSize="9" scale="93" fitToHeight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rightToLeft="1" workbookViewId="0"/>
  </sheetViews>
  <sheetFormatPr defaultRowHeight="15" x14ac:dyDescent="0.25"/>
  <cols>
    <col min="1" max="1" width="6.7109375" customWidth="1"/>
    <col min="2" max="2" width="5" customWidth="1"/>
    <col min="3" max="3" width="26.7109375" customWidth="1"/>
    <col min="4" max="9" width="11.85546875" customWidth="1"/>
  </cols>
  <sheetData>
    <row r="1" spans="1:9" ht="31.5" customHeight="1" x14ac:dyDescent="0.25">
      <c r="A1" s="89" t="s">
        <v>2</v>
      </c>
      <c r="B1" s="136" t="s">
        <v>204</v>
      </c>
      <c r="C1" s="13"/>
      <c r="D1" s="13"/>
      <c r="E1" s="13"/>
      <c r="F1" s="13"/>
      <c r="G1" s="13"/>
      <c r="H1" s="13"/>
      <c r="I1" s="51" t="s">
        <v>3</v>
      </c>
    </row>
    <row r="2" spans="1:9" ht="33.75" customHeight="1" x14ac:dyDescent="0.25">
      <c r="A2" s="90" t="s">
        <v>205</v>
      </c>
      <c r="B2" s="52" t="s">
        <v>206</v>
      </c>
      <c r="C2" s="79" t="s">
        <v>207</v>
      </c>
      <c r="D2" s="52" t="s">
        <v>142</v>
      </c>
      <c r="E2" s="52" t="s">
        <v>143</v>
      </c>
      <c r="F2" s="52" t="s">
        <v>144</v>
      </c>
      <c r="G2" s="52" t="s">
        <v>145</v>
      </c>
      <c r="H2" s="52" t="s">
        <v>146</v>
      </c>
      <c r="I2" s="52" t="s">
        <v>147</v>
      </c>
    </row>
    <row r="3" spans="1:9" ht="14.45" customHeight="1" x14ac:dyDescent="0.25">
      <c r="A3" s="64" t="s">
        <v>208</v>
      </c>
      <c r="B3" s="46" t="s">
        <v>2</v>
      </c>
      <c r="C3" s="91" t="s">
        <v>209</v>
      </c>
      <c r="D3" s="7" t="s">
        <v>2</v>
      </c>
      <c r="E3" s="11"/>
      <c r="F3" s="11"/>
      <c r="G3" s="11"/>
      <c r="H3" s="11"/>
      <c r="I3" s="10"/>
    </row>
    <row r="4" spans="1:9" ht="14.45" customHeight="1" x14ac:dyDescent="0.25">
      <c r="A4" s="64" t="s">
        <v>210</v>
      </c>
      <c r="B4" s="46" t="s">
        <v>2</v>
      </c>
      <c r="C4" s="91" t="s">
        <v>211</v>
      </c>
      <c r="D4" s="7" t="s">
        <v>2</v>
      </c>
      <c r="E4" s="11"/>
      <c r="F4" s="11"/>
      <c r="G4" s="11"/>
      <c r="H4" s="11"/>
      <c r="I4" s="10"/>
    </row>
    <row r="5" spans="1:9" ht="14.45" customHeight="1" x14ac:dyDescent="0.25">
      <c r="A5" s="135" t="s">
        <v>2</v>
      </c>
      <c r="B5" s="85" t="s">
        <v>212</v>
      </c>
      <c r="C5" s="47" t="s">
        <v>213</v>
      </c>
      <c r="D5" s="92">
        <v>12560369</v>
      </c>
      <c r="E5" s="92">
        <v>13374000</v>
      </c>
      <c r="F5" s="92">
        <v>13237991</v>
      </c>
      <c r="G5" s="92">
        <v>13356000</v>
      </c>
      <c r="H5" s="92">
        <v>13985000</v>
      </c>
      <c r="I5" s="92">
        <v>14651000</v>
      </c>
    </row>
    <row r="6" spans="1:9" ht="14.45" customHeight="1" x14ac:dyDescent="0.25">
      <c r="A6" s="130"/>
      <c r="B6" s="85" t="s">
        <v>214</v>
      </c>
      <c r="C6" s="47" t="s">
        <v>215</v>
      </c>
      <c r="D6" s="92">
        <v>43131311</v>
      </c>
      <c r="E6" s="92">
        <v>43712000</v>
      </c>
      <c r="F6" s="92">
        <v>41700000</v>
      </c>
      <c r="G6" s="92">
        <v>43360000</v>
      </c>
      <c r="H6" s="92">
        <v>44349000</v>
      </c>
      <c r="I6" s="92">
        <v>45350000</v>
      </c>
    </row>
    <row r="7" spans="1:9" ht="14.45" customHeight="1" x14ac:dyDescent="0.25">
      <c r="A7" s="130"/>
      <c r="B7" s="85" t="s">
        <v>216</v>
      </c>
      <c r="C7" s="47" t="s">
        <v>217</v>
      </c>
      <c r="D7" s="92">
        <v>41773968</v>
      </c>
      <c r="E7" s="92">
        <v>41963000</v>
      </c>
      <c r="F7" s="92">
        <v>38634000</v>
      </c>
      <c r="G7" s="92">
        <v>42492000</v>
      </c>
      <c r="H7" s="92">
        <v>43670000</v>
      </c>
      <c r="I7" s="92">
        <v>44896000</v>
      </c>
    </row>
    <row r="8" spans="1:9" ht="14.45" customHeight="1" x14ac:dyDescent="0.25">
      <c r="A8" s="130"/>
      <c r="B8" s="85" t="s">
        <v>218</v>
      </c>
      <c r="C8" s="47" t="s">
        <v>219</v>
      </c>
      <c r="D8" s="92">
        <v>19906807</v>
      </c>
      <c r="E8" s="92">
        <v>19565000</v>
      </c>
      <c r="F8" s="92">
        <v>19028000</v>
      </c>
      <c r="G8" s="92">
        <v>19516000</v>
      </c>
      <c r="H8" s="92">
        <v>20091000</v>
      </c>
      <c r="I8" s="92">
        <v>20682000</v>
      </c>
    </row>
    <row r="9" spans="1:9" ht="14.45" customHeight="1" x14ac:dyDescent="0.25">
      <c r="A9" s="130"/>
      <c r="B9" s="85" t="s">
        <v>220</v>
      </c>
      <c r="C9" s="47" t="s">
        <v>221</v>
      </c>
      <c r="D9" s="92">
        <v>24989635</v>
      </c>
      <c r="E9" s="92">
        <v>25142000</v>
      </c>
      <c r="F9" s="92">
        <v>23769000</v>
      </c>
      <c r="G9" s="92">
        <v>24494000</v>
      </c>
      <c r="H9" s="92">
        <v>24958000</v>
      </c>
      <c r="I9" s="92">
        <v>25449000</v>
      </c>
    </row>
    <row r="10" spans="1:9" ht="14.45" customHeight="1" x14ac:dyDescent="0.25">
      <c r="A10" s="130"/>
      <c r="B10" s="85" t="s">
        <v>222</v>
      </c>
      <c r="C10" s="47" t="s">
        <v>223</v>
      </c>
      <c r="D10" s="92">
        <v>2948897</v>
      </c>
      <c r="E10" s="92">
        <v>3061000</v>
      </c>
      <c r="F10" s="92">
        <v>2795000</v>
      </c>
      <c r="G10" s="92">
        <v>2997000</v>
      </c>
      <c r="H10" s="92">
        <v>3082000</v>
      </c>
      <c r="I10" s="92">
        <v>3178000</v>
      </c>
    </row>
    <row r="11" spans="1:9" ht="14.45" customHeight="1" x14ac:dyDescent="0.25">
      <c r="A11" s="130"/>
      <c r="B11" s="85" t="s">
        <v>224</v>
      </c>
      <c r="C11" s="47" t="s">
        <v>225</v>
      </c>
      <c r="D11" s="92">
        <v>289548</v>
      </c>
      <c r="E11" s="92">
        <v>303000</v>
      </c>
      <c r="F11" s="92">
        <v>292000</v>
      </c>
      <c r="G11" s="92">
        <v>313000</v>
      </c>
      <c r="H11" s="92">
        <v>332000</v>
      </c>
      <c r="I11" s="92">
        <v>351000</v>
      </c>
    </row>
    <row r="12" spans="1:9" ht="14.45" customHeight="1" x14ac:dyDescent="0.25">
      <c r="A12" s="130"/>
      <c r="B12" s="85" t="s">
        <v>226</v>
      </c>
      <c r="C12" s="47" t="s">
        <v>227</v>
      </c>
      <c r="D12" s="92">
        <v>1938670</v>
      </c>
      <c r="E12" s="92">
        <v>1974000</v>
      </c>
      <c r="F12" s="92">
        <v>1947000</v>
      </c>
      <c r="G12" s="92">
        <v>1973000</v>
      </c>
      <c r="H12" s="92">
        <v>2021000</v>
      </c>
      <c r="I12" s="92">
        <v>2070000</v>
      </c>
    </row>
    <row r="13" spans="1:9" ht="14.45" customHeight="1" x14ac:dyDescent="0.25">
      <c r="A13" s="130"/>
      <c r="B13" s="85" t="s">
        <v>228</v>
      </c>
      <c r="C13" s="47" t="s">
        <v>229</v>
      </c>
      <c r="D13" s="92">
        <v>10361393</v>
      </c>
      <c r="E13" s="92">
        <v>10534000</v>
      </c>
      <c r="F13" s="92">
        <v>9455000</v>
      </c>
      <c r="G13" s="92">
        <v>10315000</v>
      </c>
      <c r="H13" s="92">
        <v>10315000</v>
      </c>
      <c r="I13" s="92">
        <v>10315000</v>
      </c>
    </row>
    <row r="14" spans="1:9" ht="14.45" customHeight="1" x14ac:dyDescent="0.25">
      <c r="A14" s="130"/>
      <c r="B14" s="85" t="s">
        <v>230</v>
      </c>
      <c r="C14" s="47" t="s">
        <v>231</v>
      </c>
      <c r="D14" s="92">
        <v>19905421</v>
      </c>
      <c r="E14" s="92">
        <v>21275000</v>
      </c>
      <c r="F14" s="92">
        <v>20602000</v>
      </c>
      <c r="G14" s="92">
        <v>21344000</v>
      </c>
      <c r="H14" s="92">
        <v>21650000</v>
      </c>
      <c r="I14" s="92">
        <v>21969000</v>
      </c>
    </row>
    <row r="15" spans="1:9" ht="14.45" customHeight="1" x14ac:dyDescent="0.25">
      <c r="A15" s="130"/>
      <c r="B15" s="85" t="s">
        <v>232</v>
      </c>
      <c r="C15" s="47" t="s">
        <v>233</v>
      </c>
      <c r="D15" s="92">
        <v>5812122</v>
      </c>
      <c r="E15" s="92">
        <v>6040000</v>
      </c>
      <c r="F15" s="92">
        <v>5595000</v>
      </c>
      <c r="G15" s="92">
        <v>5913000</v>
      </c>
      <c r="H15" s="92">
        <v>6049000</v>
      </c>
      <c r="I15" s="92">
        <v>6169000</v>
      </c>
    </row>
    <row r="16" spans="1:9" ht="14.45" customHeight="1" x14ac:dyDescent="0.25">
      <c r="A16" s="130"/>
      <c r="B16" s="85" t="s">
        <v>234</v>
      </c>
      <c r="C16" s="47" t="s">
        <v>235</v>
      </c>
      <c r="D16" s="92">
        <v>1819744</v>
      </c>
      <c r="E16" s="92">
        <v>1959500</v>
      </c>
      <c r="F16" s="92">
        <v>1906000</v>
      </c>
      <c r="G16" s="92">
        <v>2189000</v>
      </c>
      <c r="H16" s="92">
        <v>2249000</v>
      </c>
      <c r="I16" s="92">
        <v>2303000</v>
      </c>
    </row>
    <row r="17" spans="1:9" ht="14.45" customHeight="1" x14ac:dyDescent="0.25">
      <c r="A17" s="130"/>
      <c r="B17" s="85" t="s">
        <v>236</v>
      </c>
      <c r="C17" s="47" t="s">
        <v>237</v>
      </c>
      <c r="D17" s="92">
        <v>1374526</v>
      </c>
      <c r="E17" s="92">
        <v>1436500</v>
      </c>
      <c r="F17" s="92">
        <v>1296000</v>
      </c>
      <c r="G17" s="92">
        <v>1414000</v>
      </c>
      <c r="H17" s="92">
        <v>1455000</v>
      </c>
      <c r="I17" s="92">
        <v>1503000</v>
      </c>
    </row>
    <row r="18" spans="1:9" ht="14.45" customHeight="1" x14ac:dyDescent="0.25">
      <c r="A18" s="130"/>
      <c r="B18" s="85" t="s">
        <v>238</v>
      </c>
      <c r="C18" s="47" t="s">
        <v>239</v>
      </c>
      <c r="D18" s="92">
        <v>226177</v>
      </c>
      <c r="E18" s="92">
        <v>325000</v>
      </c>
      <c r="F18" s="92">
        <v>256000</v>
      </c>
      <c r="G18" s="92">
        <v>263000</v>
      </c>
      <c r="H18" s="92">
        <v>270000</v>
      </c>
      <c r="I18" s="92">
        <v>277000</v>
      </c>
    </row>
    <row r="19" spans="1:9" ht="14.45" customHeight="1" x14ac:dyDescent="0.25">
      <c r="A19" s="130"/>
      <c r="B19" s="85" t="s">
        <v>240</v>
      </c>
      <c r="C19" s="47" t="s">
        <v>241</v>
      </c>
      <c r="D19" s="92">
        <v>83509271</v>
      </c>
      <c r="E19" s="92">
        <v>92694000</v>
      </c>
      <c r="F19" s="92">
        <v>92673000</v>
      </c>
      <c r="G19" s="92">
        <v>93784000</v>
      </c>
      <c r="H19" s="92">
        <v>93784000</v>
      </c>
      <c r="I19" s="92">
        <v>93784000</v>
      </c>
    </row>
    <row r="20" spans="1:9" ht="14.45" customHeight="1" x14ac:dyDescent="0.25">
      <c r="A20" s="131"/>
      <c r="B20" s="85" t="s">
        <v>242</v>
      </c>
      <c r="C20" s="47" t="s">
        <v>243</v>
      </c>
      <c r="D20" s="92">
        <v>3015480</v>
      </c>
      <c r="E20" s="92">
        <v>3274000</v>
      </c>
      <c r="F20" s="92">
        <v>3082000</v>
      </c>
      <c r="G20" s="92">
        <v>3490000</v>
      </c>
      <c r="H20" s="92">
        <v>3662000</v>
      </c>
      <c r="I20" s="92">
        <v>3826000</v>
      </c>
    </row>
    <row r="21" spans="1:9" ht="14.45" customHeight="1" x14ac:dyDescent="0.25">
      <c r="A21" s="64" t="s">
        <v>2</v>
      </c>
      <c r="B21" s="45" t="s">
        <v>2</v>
      </c>
      <c r="C21" s="93" t="s">
        <v>37</v>
      </c>
      <c r="D21" s="94">
        <v>273563339</v>
      </c>
      <c r="E21" s="94">
        <v>286632000</v>
      </c>
      <c r="F21" s="94">
        <v>276267991</v>
      </c>
      <c r="G21" s="94">
        <v>287213000</v>
      </c>
      <c r="H21" s="94">
        <v>291922000</v>
      </c>
      <c r="I21" s="94">
        <v>296773000</v>
      </c>
    </row>
    <row r="22" spans="1:9" ht="14.45" customHeight="1" x14ac:dyDescent="0.25">
      <c r="A22" s="64" t="s">
        <v>244</v>
      </c>
      <c r="B22" s="46" t="s">
        <v>2</v>
      </c>
      <c r="C22" s="91" t="s">
        <v>245</v>
      </c>
      <c r="D22" s="7" t="s">
        <v>2</v>
      </c>
      <c r="E22" s="11"/>
      <c r="F22" s="11"/>
      <c r="G22" s="11"/>
      <c r="H22" s="11"/>
      <c r="I22" s="10"/>
    </row>
    <row r="23" spans="1:9" ht="14.45" customHeight="1" x14ac:dyDescent="0.25">
      <c r="A23" s="85" t="s">
        <v>2</v>
      </c>
      <c r="B23" s="85" t="s">
        <v>246</v>
      </c>
      <c r="C23" s="47" t="s">
        <v>247</v>
      </c>
      <c r="D23" s="92">
        <v>28258345</v>
      </c>
      <c r="E23" s="92">
        <v>29673000</v>
      </c>
      <c r="F23" s="92">
        <v>27678947</v>
      </c>
      <c r="G23" s="92">
        <v>28972000</v>
      </c>
      <c r="H23" s="92">
        <v>29713000</v>
      </c>
      <c r="I23" s="92">
        <v>30478000</v>
      </c>
    </row>
    <row r="24" spans="1:9" ht="14.45" customHeight="1" x14ac:dyDescent="0.25">
      <c r="A24" s="64" t="s">
        <v>2</v>
      </c>
      <c r="B24" s="45" t="s">
        <v>2</v>
      </c>
      <c r="C24" s="93" t="s">
        <v>37</v>
      </c>
      <c r="D24" s="94">
        <v>28258345</v>
      </c>
      <c r="E24" s="94">
        <v>29673000</v>
      </c>
      <c r="F24" s="94">
        <v>27678947</v>
      </c>
      <c r="G24" s="94">
        <v>28972000</v>
      </c>
      <c r="H24" s="94">
        <v>29713000</v>
      </c>
      <c r="I24" s="94">
        <v>30478000</v>
      </c>
    </row>
    <row r="25" spans="1:9" ht="14.45" customHeight="1" x14ac:dyDescent="0.25">
      <c r="A25" s="64" t="s">
        <v>2</v>
      </c>
      <c r="B25" s="45" t="s">
        <v>2</v>
      </c>
      <c r="C25" s="93" t="s">
        <v>37</v>
      </c>
      <c r="D25" s="94">
        <v>301821684</v>
      </c>
      <c r="E25" s="94">
        <v>316305000</v>
      </c>
      <c r="F25" s="94">
        <v>303946938</v>
      </c>
      <c r="G25" s="94">
        <v>316185000</v>
      </c>
      <c r="H25" s="94">
        <v>321635000</v>
      </c>
      <c r="I25" s="94">
        <v>327251000</v>
      </c>
    </row>
    <row r="26" spans="1:9" ht="14.45" customHeight="1" x14ac:dyDescent="0.25">
      <c r="A26" s="64" t="s">
        <v>248</v>
      </c>
      <c r="B26" s="46" t="s">
        <v>2</v>
      </c>
      <c r="C26" s="91" t="s">
        <v>13</v>
      </c>
      <c r="D26" s="7" t="s">
        <v>2</v>
      </c>
      <c r="E26" s="11"/>
      <c r="F26" s="11"/>
      <c r="G26" s="11"/>
      <c r="H26" s="11"/>
      <c r="I26" s="10"/>
    </row>
    <row r="27" spans="1:9" ht="14.45" customHeight="1" x14ac:dyDescent="0.25">
      <c r="A27" s="64" t="s">
        <v>249</v>
      </c>
      <c r="B27" s="46" t="s">
        <v>2</v>
      </c>
      <c r="C27" s="91" t="s">
        <v>13</v>
      </c>
      <c r="D27" s="7" t="s">
        <v>2</v>
      </c>
      <c r="E27" s="11"/>
      <c r="F27" s="11"/>
      <c r="G27" s="11"/>
      <c r="H27" s="11"/>
      <c r="I27" s="10"/>
    </row>
    <row r="28" spans="1:9" ht="14.45" customHeight="1" x14ac:dyDescent="0.25">
      <c r="A28" s="135" t="s">
        <v>2</v>
      </c>
      <c r="B28" s="85" t="s">
        <v>250</v>
      </c>
      <c r="C28" s="47" t="s">
        <v>251</v>
      </c>
      <c r="D28" s="92">
        <v>3492616</v>
      </c>
      <c r="E28" s="92">
        <v>3759000</v>
      </c>
      <c r="F28" s="92">
        <v>3589000</v>
      </c>
      <c r="G28" s="92">
        <v>3480000</v>
      </c>
      <c r="H28" s="92">
        <v>3580000</v>
      </c>
      <c r="I28" s="92">
        <v>3580000</v>
      </c>
    </row>
    <row r="29" spans="1:9" ht="14.45" customHeight="1" x14ac:dyDescent="0.25">
      <c r="A29" s="130"/>
      <c r="B29" s="85" t="s">
        <v>252</v>
      </c>
      <c r="C29" s="47" t="s">
        <v>253</v>
      </c>
      <c r="D29" s="92">
        <v>2069769</v>
      </c>
      <c r="E29" s="92">
        <v>2098800</v>
      </c>
      <c r="F29" s="92">
        <v>2037800</v>
      </c>
      <c r="G29" s="92">
        <v>2084000</v>
      </c>
      <c r="H29" s="92">
        <v>2116000</v>
      </c>
      <c r="I29" s="92">
        <v>2151000</v>
      </c>
    </row>
    <row r="30" spans="1:9" ht="14.45" customHeight="1" x14ac:dyDescent="0.25">
      <c r="A30" s="130"/>
      <c r="B30" s="85" t="s">
        <v>254</v>
      </c>
      <c r="C30" s="47" t="s">
        <v>255</v>
      </c>
      <c r="D30" s="92">
        <v>1134405</v>
      </c>
      <c r="E30" s="92">
        <v>1276300</v>
      </c>
      <c r="F30" s="92">
        <v>1261300</v>
      </c>
      <c r="G30" s="92">
        <v>1240000</v>
      </c>
      <c r="H30" s="92">
        <v>1246000</v>
      </c>
      <c r="I30" s="92">
        <v>1253000</v>
      </c>
    </row>
    <row r="31" spans="1:9" ht="14.45" customHeight="1" x14ac:dyDescent="0.25">
      <c r="A31" s="130"/>
      <c r="B31" s="85" t="s">
        <v>256</v>
      </c>
      <c r="C31" s="47" t="s">
        <v>257</v>
      </c>
      <c r="D31" s="92">
        <v>67024090</v>
      </c>
      <c r="E31" s="92">
        <v>133358000</v>
      </c>
      <c r="F31" s="92">
        <v>128981000</v>
      </c>
      <c r="G31" s="92">
        <v>126158000</v>
      </c>
      <c r="H31" s="92">
        <v>134661000</v>
      </c>
      <c r="I31" s="92">
        <v>136416000</v>
      </c>
    </row>
    <row r="32" spans="1:9" ht="14.45" customHeight="1" x14ac:dyDescent="0.25">
      <c r="A32" s="130"/>
      <c r="B32" s="85" t="s">
        <v>258</v>
      </c>
      <c r="C32" s="47" t="s">
        <v>259</v>
      </c>
      <c r="D32" s="92">
        <v>4584988</v>
      </c>
      <c r="E32" s="92">
        <v>5688200</v>
      </c>
      <c r="F32" s="92">
        <v>5554200</v>
      </c>
      <c r="G32" s="92">
        <v>5896000</v>
      </c>
      <c r="H32" s="92">
        <v>6210000</v>
      </c>
      <c r="I32" s="92">
        <v>6335000</v>
      </c>
    </row>
    <row r="33" spans="1:9" ht="14.45" customHeight="1" x14ac:dyDescent="0.25">
      <c r="A33" s="130"/>
      <c r="B33" s="85" t="s">
        <v>260</v>
      </c>
      <c r="C33" s="47" t="s">
        <v>261</v>
      </c>
      <c r="D33" s="92">
        <v>8118803</v>
      </c>
      <c r="E33" s="92">
        <v>8022200</v>
      </c>
      <c r="F33" s="92">
        <v>7919200</v>
      </c>
      <c r="G33" s="92">
        <v>8164000</v>
      </c>
      <c r="H33" s="92">
        <v>9394000</v>
      </c>
      <c r="I33" s="92">
        <v>9472000</v>
      </c>
    </row>
    <row r="34" spans="1:9" ht="14.45" customHeight="1" x14ac:dyDescent="0.25">
      <c r="A34" s="130"/>
      <c r="B34" s="85" t="s">
        <v>262</v>
      </c>
      <c r="C34" s="47" t="s">
        <v>263</v>
      </c>
      <c r="D34" s="92">
        <v>3422606</v>
      </c>
      <c r="E34" s="92">
        <v>3512500</v>
      </c>
      <c r="F34" s="92">
        <v>3402500</v>
      </c>
      <c r="G34" s="92">
        <v>3635000</v>
      </c>
      <c r="H34" s="92">
        <v>3824000</v>
      </c>
      <c r="I34" s="92">
        <v>3888000</v>
      </c>
    </row>
    <row r="35" spans="1:9" ht="14.45" customHeight="1" x14ac:dyDescent="0.25">
      <c r="A35" s="130"/>
      <c r="B35" s="85" t="s">
        <v>264</v>
      </c>
      <c r="C35" s="47" t="s">
        <v>265</v>
      </c>
      <c r="D35" s="92">
        <v>1252666</v>
      </c>
      <c r="E35" s="92">
        <v>1653000</v>
      </c>
      <c r="F35" s="92">
        <v>1590000</v>
      </c>
      <c r="G35" s="92">
        <v>1570000</v>
      </c>
      <c r="H35" s="92">
        <v>1560000</v>
      </c>
      <c r="I35" s="92">
        <v>1561000</v>
      </c>
    </row>
    <row r="36" spans="1:9" ht="14.45" customHeight="1" x14ac:dyDescent="0.25">
      <c r="A36" s="130"/>
      <c r="B36" s="85" t="s">
        <v>266</v>
      </c>
      <c r="C36" s="47" t="s">
        <v>267</v>
      </c>
      <c r="D36" s="92">
        <v>1031022</v>
      </c>
      <c r="E36" s="92">
        <v>1770700</v>
      </c>
      <c r="F36" s="92">
        <v>1681700</v>
      </c>
      <c r="G36" s="92">
        <v>1489000</v>
      </c>
      <c r="H36" s="92">
        <v>1491000</v>
      </c>
      <c r="I36" s="92">
        <v>1493000</v>
      </c>
    </row>
    <row r="37" spans="1:9" ht="14.45" customHeight="1" x14ac:dyDescent="0.25">
      <c r="A37" s="130"/>
      <c r="B37" s="85" t="s">
        <v>268</v>
      </c>
      <c r="C37" s="47" t="s">
        <v>269</v>
      </c>
      <c r="D37" s="92">
        <v>11365019</v>
      </c>
      <c r="E37" s="92">
        <v>11436300</v>
      </c>
      <c r="F37" s="92">
        <v>11144300</v>
      </c>
      <c r="G37" s="92">
        <v>11028000</v>
      </c>
      <c r="H37" s="92">
        <v>12624000</v>
      </c>
      <c r="I37" s="92">
        <v>12913000</v>
      </c>
    </row>
    <row r="38" spans="1:9" ht="14.45" customHeight="1" x14ac:dyDescent="0.25">
      <c r="A38" s="130"/>
      <c r="B38" s="85" t="s">
        <v>270</v>
      </c>
      <c r="C38" s="47" t="s">
        <v>271</v>
      </c>
      <c r="D38" s="92">
        <v>3127983</v>
      </c>
      <c r="E38" s="92">
        <v>3429000</v>
      </c>
      <c r="F38" s="92">
        <v>3418224</v>
      </c>
      <c r="G38" s="92">
        <v>4088000</v>
      </c>
      <c r="H38" s="92">
        <v>4351000</v>
      </c>
      <c r="I38" s="92">
        <v>4352000</v>
      </c>
    </row>
    <row r="39" spans="1:9" ht="14.45" customHeight="1" x14ac:dyDescent="0.25">
      <c r="A39" s="130"/>
      <c r="B39" s="85" t="s">
        <v>272</v>
      </c>
      <c r="C39" s="47" t="s">
        <v>273</v>
      </c>
      <c r="D39" s="92">
        <v>5874598</v>
      </c>
      <c r="E39" s="92">
        <v>7687000</v>
      </c>
      <c r="F39" s="92">
        <v>7487000</v>
      </c>
      <c r="G39" s="92">
        <v>7987000</v>
      </c>
      <c r="H39" s="92">
        <v>9360000</v>
      </c>
      <c r="I39" s="92">
        <v>9370000</v>
      </c>
    </row>
    <row r="40" spans="1:9" ht="14.45" customHeight="1" x14ac:dyDescent="0.25">
      <c r="A40" s="130"/>
      <c r="B40" s="85" t="s">
        <v>274</v>
      </c>
      <c r="C40" s="47" t="s">
        <v>275</v>
      </c>
      <c r="D40" s="92">
        <v>547785</v>
      </c>
      <c r="E40" s="92">
        <v>909300</v>
      </c>
      <c r="F40" s="92">
        <v>853700</v>
      </c>
      <c r="G40" s="92">
        <v>920000</v>
      </c>
      <c r="H40" s="92">
        <v>920000</v>
      </c>
      <c r="I40" s="92">
        <v>920000</v>
      </c>
    </row>
    <row r="41" spans="1:9" ht="14.45" customHeight="1" x14ac:dyDescent="0.25">
      <c r="A41" s="131"/>
      <c r="B41" s="85" t="s">
        <v>276</v>
      </c>
      <c r="C41" s="47" t="s">
        <v>277</v>
      </c>
      <c r="D41" s="92">
        <v>306892059</v>
      </c>
      <c r="E41" s="92">
        <v>296292300</v>
      </c>
      <c r="F41" s="92">
        <v>292332014</v>
      </c>
      <c r="G41" s="92">
        <v>309162000</v>
      </c>
      <c r="H41" s="92">
        <v>338499000</v>
      </c>
      <c r="I41" s="92">
        <v>340855000</v>
      </c>
    </row>
    <row r="42" spans="1:9" ht="14.45" customHeight="1" x14ac:dyDescent="0.25">
      <c r="A42" s="64" t="s">
        <v>2</v>
      </c>
      <c r="B42" s="45" t="s">
        <v>2</v>
      </c>
      <c r="C42" s="93" t="s">
        <v>37</v>
      </c>
      <c r="D42" s="94">
        <v>419938409</v>
      </c>
      <c r="E42" s="94">
        <v>480892600</v>
      </c>
      <c r="F42" s="94">
        <v>471251938</v>
      </c>
      <c r="G42" s="94">
        <v>486901000</v>
      </c>
      <c r="H42" s="94">
        <v>529836000</v>
      </c>
      <c r="I42" s="94">
        <v>534559000</v>
      </c>
    </row>
    <row r="43" spans="1:9" ht="14.45" customHeight="1" x14ac:dyDescent="0.25">
      <c r="A43" s="64" t="s">
        <v>278</v>
      </c>
      <c r="B43" s="46" t="s">
        <v>2</v>
      </c>
      <c r="C43" s="91" t="s">
        <v>279</v>
      </c>
      <c r="D43" s="7" t="s">
        <v>2</v>
      </c>
      <c r="E43" s="11"/>
      <c r="F43" s="11"/>
      <c r="G43" s="11"/>
      <c r="H43" s="11"/>
      <c r="I43" s="10"/>
    </row>
    <row r="44" spans="1:9" ht="14.45" customHeight="1" x14ac:dyDescent="0.25">
      <c r="A44" s="64" t="s">
        <v>280</v>
      </c>
      <c r="B44" s="46" t="s">
        <v>2</v>
      </c>
      <c r="C44" s="91" t="s">
        <v>281</v>
      </c>
      <c r="D44" s="7" t="s">
        <v>2</v>
      </c>
      <c r="E44" s="11"/>
      <c r="F44" s="11"/>
      <c r="G44" s="11"/>
      <c r="H44" s="11"/>
      <c r="I44" s="10"/>
    </row>
    <row r="45" spans="1:9" ht="14.45" customHeight="1" x14ac:dyDescent="0.25">
      <c r="A45" s="85" t="s">
        <v>2</v>
      </c>
      <c r="B45" s="85" t="s">
        <v>282</v>
      </c>
      <c r="C45" s="47" t="s">
        <v>281</v>
      </c>
      <c r="D45" s="92">
        <v>14332067</v>
      </c>
      <c r="E45" s="92">
        <v>29565000</v>
      </c>
      <c r="F45" s="92">
        <v>29374000</v>
      </c>
      <c r="G45" s="92">
        <v>33567000</v>
      </c>
      <c r="H45" s="92">
        <v>33985000</v>
      </c>
      <c r="I45" s="92">
        <v>33626000</v>
      </c>
    </row>
    <row r="46" spans="1:9" ht="14.45" customHeight="1" x14ac:dyDescent="0.25">
      <c r="A46" s="64" t="s">
        <v>2</v>
      </c>
      <c r="B46" s="45" t="s">
        <v>2</v>
      </c>
      <c r="C46" s="93" t="s">
        <v>37</v>
      </c>
      <c r="D46" s="94">
        <v>14332067</v>
      </c>
      <c r="E46" s="94">
        <v>29565000</v>
      </c>
      <c r="F46" s="94">
        <v>29374000</v>
      </c>
      <c r="G46" s="94">
        <v>33567000</v>
      </c>
      <c r="H46" s="94">
        <v>33985000</v>
      </c>
      <c r="I46" s="94">
        <v>33626000</v>
      </c>
    </row>
    <row r="47" spans="1:9" ht="14.45" customHeight="1" x14ac:dyDescent="0.25">
      <c r="A47" s="64" t="s">
        <v>283</v>
      </c>
      <c r="B47" s="46" t="s">
        <v>2</v>
      </c>
      <c r="C47" s="91" t="s">
        <v>284</v>
      </c>
      <c r="D47" s="7" t="s">
        <v>2</v>
      </c>
      <c r="E47" s="11"/>
      <c r="F47" s="11"/>
      <c r="G47" s="11"/>
      <c r="H47" s="11"/>
      <c r="I47" s="10"/>
    </row>
    <row r="48" spans="1:9" ht="14.45" customHeight="1" x14ac:dyDescent="0.25">
      <c r="A48" s="85" t="s">
        <v>2</v>
      </c>
      <c r="B48" s="85" t="s">
        <v>285</v>
      </c>
      <c r="C48" s="47" t="s">
        <v>284</v>
      </c>
      <c r="D48" s="92">
        <v>126198127</v>
      </c>
      <c r="E48" s="92">
        <v>118732000</v>
      </c>
      <c r="F48" s="92">
        <v>118732000</v>
      </c>
      <c r="G48" s="92">
        <v>119488000</v>
      </c>
      <c r="H48" s="92">
        <v>169545000</v>
      </c>
      <c r="I48" s="92">
        <v>243756000</v>
      </c>
    </row>
    <row r="49" spans="1:9" ht="14.45" customHeight="1" x14ac:dyDescent="0.25">
      <c r="A49" s="64" t="s">
        <v>2</v>
      </c>
      <c r="B49" s="45" t="s">
        <v>2</v>
      </c>
      <c r="C49" s="93" t="s">
        <v>37</v>
      </c>
      <c r="D49" s="94">
        <v>126198127</v>
      </c>
      <c r="E49" s="94">
        <v>118732000</v>
      </c>
      <c r="F49" s="94">
        <v>118732000</v>
      </c>
      <c r="G49" s="94">
        <v>119488000</v>
      </c>
      <c r="H49" s="94">
        <v>169545000</v>
      </c>
      <c r="I49" s="94">
        <v>243756000</v>
      </c>
    </row>
    <row r="50" spans="1:9" ht="14.45" customHeight="1" x14ac:dyDescent="0.25">
      <c r="A50" s="64" t="s">
        <v>286</v>
      </c>
      <c r="B50" s="46" t="s">
        <v>2</v>
      </c>
      <c r="C50" s="91" t="s">
        <v>287</v>
      </c>
      <c r="D50" s="7" t="s">
        <v>2</v>
      </c>
      <c r="E50" s="11"/>
      <c r="F50" s="11"/>
      <c r="G50" s="11"/>
      <c r="H50" s="11"/>
      <c r="I50" s="10"/>
    </row>
    <row r="51" spans="1:9" ht="14.45" customHeight="1" x14ac:dyDescent="0.25">
      <c r="A51" s="64" t="s">
        <v>288</v>
      </c>
      <c r="B51" s="46" t="s">
        <v>2</v>
      </c>
      <c r="C51" s="91" t="s">
        <v>289</v>
      </c>
      <c r="D51" s="7" t="s">
        <v>2</v>
      </c>
      <c r="E51" s="11"/>
      <c r="F51" s="11"/>
      <c r="G51" s="11"/>
      <c r="H51" s="11"/>
      <c r="I51" s="10"/>
    </row>
    <row r="52" spans="1:9" ht="14.45" customHeight="1" x14ac:dyDescent="0.25">
      <c r="A52" s="85" t="s">
        <v>2</v>
      </c>
      <c r="B52" s="85" t="s">
        <v>290</v>
      </c>
      <c r="C52" s="47" t="s">
        <v>291</v>
      </c>
      <c r="D52" s="92">
        <v>974994</v>
      </c>
      <c r="E52" s="92">
        <v>1375000</v>
      </c>
      <c r="F52" s="92">
        <v>1375000</v>
      </c>
      <c r="G52" s="92">
        <v>1375000</v>
      </c>
      <c r="H52" s="92">
        <v>1375000</v>
      </c>
      <c r="I52" s="92">
        <v>1375000</v>
      </c>
    </row>
    <row r="53" spans="1:9" ht="14.45" customHeight="1" x14ac:dyDescent="0.25">
      <c r="A53" s="64" t="s">
        <v>2</v>
      </c>
      <c r="B53" s="45" t="s">
        <v>2</v>
      </c>
      <c r="C53" s="93" t="s">
        <v>37</v>
      </c>
      <c r="D53" s="94">
        <v>974994</v>
      </c>
      <c r="E53" s="94">
        <v>1375000</v>
      </c>
      <c r="F53" s="94">
        <v>1375000</v>
      </c>
      <c r="G53" s="94">
        <v>1375000</v>
      </c>
      <c r="H53" s="94">
        <v>1375000</v>
      </c>
      <c r="I53" s="94">
        <v>1375000</v>
      </c>
    </row>
    <row r="54" spans="1:9" ht="14.45" customHeight="1" x14ac:dyDescent="0.25">
      <c r="A54" s="64" t="s">
        <v>292</v>
      </c>
      <c r="B54" s="46" t="s">
        <v>2</v>
      </c>
      <c r="C54" s="91" t="s">
        <v>293</v>
      </c>
      <c r="D54" s="7" t="s">
        <v>2</v>
      </c>
      <c r="E54" s="11"/>
      <c r="F54" s="11"/>
      <c r="G54" s="11"/>
      <c r="H54" s="11"/>
      <c r="I54" s="10"/>
    </row>
    <row r="55" spans="1:9" ht="14.45" customHeight="1" x14ac:dyDescent="0.25">
      <c r="A55" s="64" t="s">
        <v>294</v>
      </c>
      <c r="B55" s="46" t="s">
        <v>2</v>
      </c>
      <c r="C55" s="91" t="s">
        <v>295</v>
      </c>
      <c r="D55" s="7" t="s">
        <v>2</v>
      </c>
      <c r="E55" s="11"/>
      <c r="F55" s="11"/>
      <c r="G55" s="11"/>
      <c r="H55" s="11"/>
      <c r="I55" s="10"/>
    </row>
    <row r="56" spans="1:9" ht="14.45" customHeight="1" x14ac:dyDescent="0.25">
      <c r="A56" s="85" t="s">
        <v>2</v>
      </c>
      <c r="B56" s="85" t="s">
        <v>296</v>
      </c>
      <c r="C56" s="47" t="s">
        <v>295</v>
      </c>
      <c r="D56" s="92">
        <v>12485872</v>
      </c>
      <c r="E56" s="92">
        <v>5013000</v>
      </c>
      <c r="F56" s="92">
        <v>5013000</v>
      </c>
      <c r="G56" s="92">
        <v>4853000</v>
      </c>
      <c r="H56" s="92">
        <v>4925000</v>
      </c>
      <c r="I56" s="92">
        <v>4989000</v>
      </c>
    </row>
    <row r="57" spans="1:9" ht="14.45" customHeight="1" x14ac:dyDescent="0.25">
      <c r="A57" s="64" t="s">
        <v>2</v>
      </c>
      <c r="B57" s="45" t="s">
        <v>2</v>
      </c>
      <c r="C57" s="93" t="s">
        <v>37</v>
      </c>
      <c r="D57" s="94">
        <v>12485872</v>
      </c>
      <c r="E57" s="94">
        <v>5013000</v>
      </c>
      <c r="F57" s="94">
        <v>5013000</v>
      </c>
      <c r="G57" s="94">
        <v>4853000</v>
      </c>
      <c r="H57" s="94">
        <v>4925000</v>
      </c>
      <c r="I57" s="94">
        <v>4989000</v>
      </c>
    </row>
    <row r="58" spans="1:9" ht="14.45" customHeight="1" x14ac:dyDescent="0.25">
      <c r="A58" s="64" t="s">
        <v>297</v>
      </c>
      <c r="B58" s="46" t="s">
        <v>2</v>
      </c>
      <c r="C58" s="91" t="s">
        <v>298</v>
      </c>
      <c r="D58" s="7" t="s">
        <v>2</v>
      </c>
      <c r="E58" s="11"/>
      <c r="F58" s="11"/>
      <c r="G58" s="11"/>
      <c r="H58" s="11"/>
      <c r="I58" s="10"/>
    </row>
    <row r="59" spans="1:9" ht="14.45" customHeight="1" x14ac:dyDescent="0.25">
      <c r="A59" s="64" t="s">
        <v>299</v>
      </c>
      <c r="B59" s="46" t="s">
        <v>2</v>
      </c>
      <c r="C59" s="91" t="s">
        <v>300</v>
      </c>
      <c r="D59" s="7" t="s">
        <v>2</v>
      </c>
      <c r="E59" s="11"/>
      <c r="F59" s="11"/>
      <c r="G59" s="11"/>
      <c r="H59" s="11"/>
      <c r="I59" s="10"/>
    </row>
    <row r="60" spans="1:9" ht="14.45" customHeight="1" x14ac:dyDescent="0.25">
      <c r="A60" s="135" t="s">
        <v>2</v>
      </c>
      <c r="B60" s="85" t="s">
        <v>301</v>
      </c>
      <c r="C60" s="47" t="s">
        <v>302</v>
      </c>
      <c r="D60" s="92">
        <v>12017447</v>
      </c>
      <c r="E60" s="92">
        <v>13674200</v>
      </c>
      <c r="F60" s="92">
        <v>13428122</v>
      </c>
      <c r="G60" s="92">
        <v>12690000</v>
      </c>
      <c r="H60" s="92">
        <v>12755000</v>
      </c>
      <c r="I60" s="92">
        <v>12771000</v>
      </c>
    </row>
    <row r="61" spans="1:9" ht="14.45" customHeight="1" x14ac:dyDescent="0.25">
      <c r="A61" s="130"/>
      <c r="B61" s="85" t="s">
        <v>303</v>
      </c>
      <c r="C61" s="47" t="s">
        <v>304</v>
      </c>
      <c r="D61" s="92">
        <v>676353</v>
      </c>
      <c r="E61" s="92">
        <v>2149000</v>
      </c>
      <c r="F61" s="92">
        <v>2066000</v>
      </c>
      <c r="G61" s="92">
        <v>2106000</v>
      </c>
      <c r="H61" s="92">
        <v>2182000</v>
      </c>
      <c r="I61" s="92">
        <v>2257000</v>
      </c>
    </row>
    <row r="62" spans="1:9" ht="14.45" customHeight="1" x14ac:dyDescent="0.25">
      <c r="A62" s="130"/>
      <c r="B62" s="85" t="s">
        <v>305</v>
      </c>
      <c r="C62" s="47" t="s">
        <v>306</v>
      </c>
      <c r="D62" s="92">
        <v>1677927</v>
      </c>
      <c r="E62" s="92">
        <v>2155000</v>
      </c>
      <c r="F62" s="92">
        <v>2105000</v>
      </c>
      <c r="G62" s="92">
        <v>2229000</v>
      </c>
      <c r="H62" s="92">
        <v>2187000</v>
      </c>
      <c r="I62" s="92">
        <v>2187000</v>
      </c>
    </row>
    <row r="63" spans="1:9" ht="14.45" customHeight="1" x14ac:dyDescent="0.25">
      <c r="A63" s="131"/>
      <c r="B63" s="85" t="s">
        <v>307</v>
      </c>
      <c r="C63" s="47" t="s">
        <v>308</v>
      </c>
      <c r="D63" s="92">
        <v>105596</v>
      </c>
      <c r="E63" s="92">
        <v>159000</v>
      </c>
      <c r="F63" s="92">
        <v>109000</v>
      </c>
      <c r="G63" s="92">
        <v>158000</v>
      </c>
      <c r="H63" s="92">
        <v>118000</v>
      </c>
      <c r="I63" s="92">
        <v>118000</v>
      </c>
    </row>
    <row r="64" spans="1:9" ht="14.45" customHeight="1" x14ac:dyDescent="0.25">
      <c r="A64" s="64" t="s">
        <v>2</v>
      </c>
      <c r="B64" s="45" t="s">
        <v>2</v>
      </c>
      <c r="C64" s="93" t="s">
        <v>37</v>
      </c>
      <c r="D64" s="94">
        <v>14477323</v>
      </c>
      <c r="E64" s="94">
        <v>18137200</v>
      </c>
      <c r="F64" s="94">
        <v>17708122</v>
      </c>
      <c r="G64" s="94">
        <v>17183000</v>
      </c>
      <c r="H64" s="94">
        <v>17242000</v>
      </c>
      <c r="I64" s="94">
        <v>17333000</v>
      </c>
    </row>
    <row r="65" spans="1:9" ht="14.45" customHeight="1" x14ac:dyDescent="0.25">
      <c r="A65" s="64" t="s">
        <v>309</v>
      </c>
      <c r="B65" s="46" t="s">
        <v>2</v>
      </c>
      <c r="C65" s="91" t="s">
        <v>310</v>
      </c>
      <c r="D65" s="7" t="s">
        <v>2</v>
      </c>
      <c r="E65" s="11"/>
      <c r="F65" s="11"/>
      <c r="G65" s="11"/>
      <c r="H65" s="11"/>
      <c r="I65" s="10"/>
    </row>
    <row r="66" spans="1:9" ht="14.45" customHeight="1" x14ac:dyDescent="0.25">
      <c r="A66" s="64" t="s">
        <v>311</v>
      </c>
      <c r="B66" s="46" t="s">
        <v>2</v>
      </c>
      <c r="C66" s="91" t="s">
        <v>312</v>
      </c>
      <c r="D66" s="7" t="s">
        <v>2</v>
      </c>
      <c r="E66" s="11"/>
      <c r="F66" s="11"/>
      <c r="G66" s="11"/>
      <c r="H66" s="11"/>
      <c r="I66" s="10"/>
    </row>
    <row r="67" spans="1:9" ht="14.45" customHeight="1" x14ac:dyDescent="0.25">
      <c r="A67" s="85" t="s">
        <v>2</v>
      </c>
      <c r="B67" s="85" t="s">
        <v>313</v>
      </c>
      <c r="C67" s="47" t="s">
        <v>314</v>
      </c>
      <c r="D67" s="92">
        <v>516385</v>
      </c>
      <c r="E67" s="92">
        <v>1162200</v>
      </c>
      <c r="F67" s="92">
        <v>1037000</v>
      </c>
      <c r="G67" s="92">
        <v>983000</v>
      </c>
      <c r="H67" s="92">
        <v>970000</v>
      </c>
      <c r="I67" s="92">
        <v>961000</v>
      </c>
    </row>
    <row r="68" spans="1:9" ht="14.45" customHeight="1" x14ac:dyDescent="0.25">
      <c r="A68" s="64" t="s">
        <v>2</v>
      </c>
      <c r="B68" s="45" t="s">
        <v>2</v>
      </c>
      <c r="C68" s="93" t="s">
        <v>37</v>
      </c>
      <c r="D68" s="94">
        <v>516385</v>
      </c>
      <c r="E68" s="94">
        <v>1162200</v>
      </c>
      <c r="F68" s="94">
        <v>1037000</v>
      </c>
      <c r="G68" s="94">
        <v>983000</v>
      </c>
      <c r="H68" s="94">
        <v>970000</v>
      </c>
      <c r="I68" s="94">
        <v>961000</v>
      </c>
    </row>
    <row r="69" spans="1:9" ht="14.45" customHeight="1" x14ac:dyDescent="0.25">
      <c r="A69" s="64" t="s">
        <v>315</v>
      </c>
      <c r="B69" s="46" t="s">
        <v>2</v>
      </c>
      <c r="C69" s="91" t="s">
        <v>316</v>
      </c>
      <c r="D69" s="7" t="s">
        <v>2</v>
      </c>
      <c r="E69" s="11"/>
      <c r="F69" s="11"/>
      <c r="G69" s="11"/>
      <c r="H69" s="11"/>
      <c r="I69" s="10"/>
    </row>
    <row r="70" spans="1:9" ht="14.45" customHeight="1" x14ac:dyDescent="0.25">
      <c r="A70" s="85" t="s">
        <v>2</v>
      </c>
      <c r="B70" s="85" t="s">
        <v>317</v>
      </c>
      <c r="C70" s="47" t="s">
        <v>318</v>
      </c>
      <c r="D70" s="92">
        <v>22237</v>
      </c>
      <c r="E70" s="92">
        <v>88000</v>
      </c>
      <c r="F70" s="92">
        <v>88000</v>
      </c>
      <c r="G70" s="92">
        <v>78000</v>
      </c>
      <c r="H70" s="92">
        <v>88000</v>
      </c>
      <c r="I70" s="92">
        <v>87000</v>
      </c>
    </row>
    <row r="71" spans="1:9" ht="14.45" customHeight="1" x14ac:dyDescent="0.25">
      <c r="A71" s="64" t="s">
        <v>2</v>
      </c>
      <c r="B71" s="45" t="s">
        <v>2</v>
      </c>
      <c r="C71" s="93" t="s">
        <v>37</v>
      </c>
      <c r="D71" s="94">
        <v>22237</v>
      </c>
      <c r="E71" s="94">
        <v>88000</v>
      </c>
      <c r="F71" s="94">
        <v>88000</v>
      </c>
      <c r="G71" s="94">
        <v>78000</v>
      </c>
      <c r="H71" s="94">
        <v>88000</v>
      </c>
      <c r="I71" s="94">
        <v>87000</v>
      </c>
    </row>
    <row r="72" spans="1:9" ht="14.45" customHeight="1" x14ac:dyDescent="0.25">
      <c r="A72" s="64" t="s">
        <v>2</v>
      </c>
      <c r="B72" s="45" t="s">
        <v>2</v>
      </c>
      <c r="C72" s="95" t="s">
        <v>319</v>
      </c>
      <c r="D72" s="96">
        <v>890767098</v>
      </c>
      <c r="E72" s="96">
        <v>971270000</v>
      </c>
      <c r="F72" s="96">
        <v>948525998</v>
      </c>
      <c r="G72" s="96">
        <v>980613000</v>
      </c>
      <c r="H72" s="96">
        <v>1079601000</v>
      </c>
      <c r="I72" s="96">
        <v>1163937000</v>
      </c>
    </row>
  </sheetData>
  <mergeCells count="21">
    <mergeCell ref="B1:H1"/>
    <mergeCell ref="D3:I3"/>
    <mergeCell ref="D4:I4"/>
    <mergeCell ref="A5:A20"/>
    <mergeCell ref="D22:I22"/>
    <mergeCell ref="D26:I26"/>
    <mergeCell ref="D27:I27"/>
    <mergeCell ref="A28:A41"/>
    <mergeCell ref="D43:I43"/>
    <mergeCell ref="D44:I44"/>
    <mergeCell ref="D47:I47"/>
    <mergeCell ref="D50:I50"/>
    <mergeCell ref="D51:I51"/>
    <mergeCell ref="D54:I54"/>
    <mergeCell ref="D55:I55"/>
    <mergeCell ref="D69:I69"/>
    <mergeCell ref="D58:I58"/>
    <mergeCell ref="D59:I59"/>
    <mergeCell ref="A60:A63"/>
    <mergeCell ref="D65:I65"/>
    <mergeCell ref="D66:I66"/>
  </mergeCells>
  <pageMargins left="0.13500000000000001" right="0.35" top="4.4999999999999998E-2" bottom="0.15" header="4.4999999999999998E-2" footer="0.15"/>
  <pageSetup paperSize="9" scale="92" fitToHeight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rightToLeft="1" workbookViewId="0"/>
  </sheetViews>
  <sheetFormatPr defaultRowHeight="15" x14ac:dyDescent="0.25"/>
  <cols>
    <col min="1" max="1" width="7.140625" customWidth="1"/>
    <col min="2" max="2" width="5" customWidth="1"/>
    <col min="3" max="3" width="30.28515625" customWidth="1"/>
    <col min="4" max="9" width="11" customWidth="1"/>
  </cols>
  <sheetData>
    <row r="1" spans="1:9" ht="31.5" customHeight="1" x14ac:dyDescent="0.25">
      <c r="A1" s="89" t="s">
        <v>2</v>
      </c>
      <c r="B1" s="136" t="s">
        <v>320</v>
      </c>
      <c r="C1" s="13"/>
      <c r="D1" s="13"/>
      <c r="E1" s="13"/>
      <c r="F1" s="13"/>
      <c r="G1" s="13"/>
      <c r="H1" s="13"/>
      <c r="I1" s="51" t="s">
        <v>3</v>
      </c>
    </row>
    <row r="2" spans="1:9" ht="33.75" customHeight="1" x14ac:dyDescent="0.25">
      <c r="A2" s="90" t="s">
        <v>205</v>
      </c>
      <c r="B2" s="52" t="s">
        <v>206</v>
      </c>
      <c r="C2" s="79" t="s">
        <v>207</v>
      </c>
      <c r="D2" s="52" t="s">
        <v>142</v>
      </c>
      <c r="E2" s="52" t="s">
        <v>143</v>
      </c>
      <c r="F2" s="52" t="s">
        <v>144</v>
      </c>
      <c r="G2" s="52" t="s">
        <v>145</v>
      </c>
      <c r="H2" s="52" t="s">
        <v>146</v>
      </c>
      <c r="I2" s="52" t="s">
        <v>147</v>
      </c>
    </row>
    <row r="3" spans="1:9" ht="14.45" customHeight="1" x14ac:dyDescent="0.25">
      <c r="A3" s="64" t="s">
        <v>208</v>
      </c>
      <c r="B3" s="46" t="s">
        <v>2</v>
      </c>
      <c r="C3" s="91" t="s">
        <v>209</v>
      </c>
      <c r="D3" s="7" t="s">
        <v>2</v>
      </c>
      <c r="E3" s="11"/>
      <c r="F3" s="11"/>
      <c r="G3" s="11"/>
      <c r="H3" s="11"/>
      <c r="I3" s="10"/>
    </row>
    <row r="4" spans="1:9" ht="14.45" customHeight="1" x14ac:dyDescent="0.25">
      <c r="A4" s="64" t="s">
        <v>210</v>
      </c>
      <c r="B4" s="46" t="s">
        <v>2</v>
      </c>
      <c r="C4" s="91" t="s">
        <v>211</v>
      </c>
      <c r="D4" s="7" t="s">
        <v>2</v>
      </c>
      <c r="E4" s="11"/>
      <c r="F4" s="11"/>
      <c r="G4" s="11"/>
      <c r="H4" s="11"/>
      <c r="I4" s="10"/>
    </row>
    <row r="5" spans="1:9" ht="14.45" customHeight="1" x14ac:dyDescent="0.25">
      <c r="A5" s="135" t="s">
        <v>2</v>
      </c>
      <c r="B5" s="85" t="s">
        <v>321</v>
      </c>
      <c r="C5" s="47" t="s">
        <v>322</v>
      </c>
      <c r="D5" s="97">
        <v>4940</v>
      </c>
      <c r="E5" s="97">
        <v>5000</v>
      </c>
      <c r="F5" s="97">
        <v>5000</v>
      </c>
      <c r="G5" s="97">
        <v>2000</v>
      </c>
      <c r="H5" s="97">
        <v>0</v>
      </c>
      <c r="I5" s="97">
        <v>0</v>
      </c>
    </row>
    <row r="6" spans="1:9" ht="14.45" customHeight="1" x14ac:dyDescent="0.25">
      <c r="A6" s="131"/>
      <c r="B6" s="85" t="s">
        <v>323</v>
      </c>
      <c r="C6" s="47" t="s">
        <v>324</v>
      </c>
      <c r="D6" s="97">
        <v>49981</v>
      </c>
      <c r="E6" s="97">
        <v>4050000</v>
      </c>
      <c r="F6" s="97">
        <v>4050000</v>
      </c>
      <c r="G6" s="97">
        <v>3920000</v>
      </c>
      <c r="H6" s="97">
        <v>4220000</v>
      </c>
      <c r="I6" s="97">
        <v>4370000</v>
      </c>
    </row>
    <row r="7" spans="1:9" ht="14.45" customHeight="1" x14ac:dyDescent="0.25">
      <c r="A7" s="64" t="s">
        <v>2</v>
      </c>
      <c r="B7" s="45" t="s">
        <v>2</v>
      </c>
      <c r="C7" s="93" t="s">
        <v>37</v>
      </c>
      <c r="D7" s="94">
        <v>54921</v>
      </c>
      <c r="E7" s="94">
        <v>4055000</v>
      </c>
      <c r="F7" s="94">
        <v>4055000</v>
      </c>
      <c r="G7" s="94">
        <v>3922000</v>
      </c>
      <c r="H7" s="94">
        <v>4220000</v>
      </c>
      <c r="I7" s="94">
        <v>4370000</v>
      </c>
    </row>
    <row r="8" spans="1:9" ht="14.45" customHeight="1" x14ac:dyDescent="0.25">
      <c r="A8" s="64" t="s">
        <v>2</v>
      </c>
      <c r="B8" s="45" t="s">
        <v>2</v>
      </c>
      <c r="C8" s="93" t="s">
        <v>37</v>
      </c>
      <c r="D8" s="94">
        <v>54921</v>
      </c>
      <c r="E8" s="94">
        <v>4055000</v>
      </c>
      <c r="F8" s="94">
        <v>4055000</v>
      </c>
      <c r="G8" s="94">
        <v>3922000</v>
      </c>
      <c r="H8" s="94">
        <v>4220000</v>
      </c>
      <c r="I8" s="94">
        <v>4370000</v>
      </c>
    </row>
    <row r="9" spans="1:9" ht="14.45" customHeight="1" x14ac:dyDescent="0.25">
      <c r="A9" s="64" t="s">
        <v>248</v>
      </c>
      <c r="B9" s="46" t="s">
        <v>2</v>
      </c>
      <c r="C9" s="91" t="s">
        <v>13</v>
      </c>
      <c r="D9" s="7" t="s">
        <v>2</v>
      </c>
      <c r="E9" s="11"/>
      <c r="F9" s="11"/>
      <c r="G9" s="11"/>
      <c r="H9" s="11"/>
      <c r="I9" s="10"/>
    </row>
    <row r="10" spans="1:9" ht="14.45" customHeight="1" x14ac:dyDescent="0.25">
      <c r="A10" s="64" t="s">
        <v>249</v>
      </c>
      <c r="B10" s="46" t="s">
        <v>2</v>
      </c>
      <c r="C10" s="91" t="s">
        <v>13</v>
      </c>
      <c r="D10" s="7" t="s">
        <v>2</v>
      </c>
      <c r="E10" s="11"/>
      <c r="F10" s="11"/>
      <c r="G10" s="11"/>
      <c r="H10" s="11"/>
      <c r="I10" s="10"/>
    </row>
    <row r="11" spans="1:9" ht="14.45" customHeight="1" x14ac:dyDescent="0.25">
      <c r="A11" s="135" t="s">
        <v>2</v>
      </c>
      <c r="B11" s="85" t="s">
        <v>325</v>
      </c>
      <c r="C11" s="47" t="s">
        <v>326</v>
      </c>
      <c r="D11" s="97">
        <v>11386891</v>
      </c>
      <c r="E11" s="97">
        <v>30639000</v>
      </c>
      <c r="F11" s="97">
        <v>28273000</v>
      </c>
      <c r="G11" s="97">
        <v>40738000</v>
      </c>
      <c r="H11" s="97">
        <v>25345000</v>
      </c>
      <c r="I11" s="97">
        <v>26800000</v>
      </c>
    </row>
    <row r="12" spans="1:9" ht="14.45" customHeight="1" x14ac:dyDescent="0.25">
      <c r="A12" s="131"/>
      <c r="B12" s="85" t="s">
        <v>327</v>
      </c>
      <c r="C12" s="47" t="s">
        <v>328</v>
      </c>
      <c r="D12" s="97">
        <v>146932600</v>
      </c>
      <c r="E12" s="97">
        <v>160183000</v>
      </c>
      <c r="F12" s="97">
        <v>147052000</v>
      </c>
      <c r="G12" s="97">
        <v>171189000</v>
      </c>
      <c r="H12" s="97">
        <v>178419000</v>
      </c>
      <c r="I12" s="97">
        <v>178464000</v>
      </c>
    </row>
    <row r="13" spans="1:9" ht="14.45" customHeight="1" x14ac:dyDescent="0.25">
      <c r="A13" s="64" t="s">
        <v>2</v>
      </c>
      <c r="B13" s="45" t="s">
        <v>2</v>
      </c>
      <c r="C13" s="93" t="s">
        <v>37</v>
      </c>
      <c r="D13" s="94">
        <v>158319491</v>
      </c>
      <c r="E13" s="94">
        <v>190822000</v>
      </c>
      <c r="F13" s="94">
        <v>175325000</v>
      </c>
      <c r="G13" s="94">
        <v>211927000</v>
      </c>
      <c r="H13" s="94">
        <v>203764000</v>
      </c>
      <c r="I13" s="94">
        <v>205264000</v>
      </c>
    </row>
    <row r="14" spans="1:9" ht="14.45" customHeight="1" x14ac:dyDescent="0.25">
      <c r="A14" s="64" t="s">
        <v>286</v>
      </c>
      <c r="B14" s="46" t="s">
        <v>2</v>
      </c>
      <c r="C14" s="91" t="s">
        <v>287</v>
      </c>
      <c r="D14" s="7" t="s">
        <v>2</v>
      </c>
      <c r="E14" s="11"/>
      <c r="F14" s="11"/>
      <c r="G14" s="11"/>
      <c r="H14" s="11"/>
      <c r="I14" s="10"/>
    </row>
    <row r="15" spans="1:9" ht="14.45" customHeight="1" x14ac:dyDescent="0.25">
      <c r="A15" s="64" t="s">
        <v>288</v>
      </c>
      <c r="B15" s="46" t="s">
        <v>2</v>
      </c>
      <c r="C15" s="91" t="s">
        <v>289</v>
      </c>
      <c r="D15" s="7" t="s">
        <v>2</v>
      </c>
      <c r="E15" s="11"/>
      <c r="F15" s="11"/>
      <c r="G15" s="11"/>
      <c r="H15" s="11"/>
      <c r="I15" s="10"/>
    </row>
    <row r="16" spans="1:9" ht="14.45" customHeight="1" x14ac:dyDescent="0.25">
      <c r="A16" s="85" t="s">
        <v>2</v>
      </c>
      <c r="B16" s="85" t="s">
        <v>329</v>
      </c>
      <c r="C16" s="47" t="s">
        <v>330</v>
      </c>
      <c r="D16" s="97">
        <v>68324</v>
      </c>
      <c r="E16" s="97">
        <v>65000</v>
      </c>
      <c r="F16" s="97">
        <v>65000</v>
      </c>
      <c r="G16" s="97">
        <v>65000</v>
      </c>
      <c r="H16" s="97">
        <v>70000</v>
      </c>
      <c r="I16" s="97">
        <v>70000</v>
      </c>
    </row>
    <row r="17" spans="1:9" ht="14.45" customHeight="1" x14ac:dyDescent="0.25">
      <c r="A17" s="64" t="s">
        <v>2</v>
      </c>
      <c r="B17" s="45" t="s">
        <v>2</v>
      </c>
      <c r="C17" s="93" t="s">
        <v>37</v>
      </c>
      <c r="D17" s="94">
        <v>68324</v>
      </c>
      <c r="E17" s="94">
        <v>65000</v>
      </c>
      <c r="F17" s="94">
        <v>65000</v>
      </c>
      <c r="G17" s="94">
        <v>65000</v>
      </c>
      <c r="H17" s="94">
        <v>70000</v>
      </c>
      <c r="I17" s="94">
        <v>70000</v>
      </c>
    </row>
    <row r="18" spans="1:9" ht="14.45" customHeight="1" x14ac:dyDescent="0.25">
      <c r="A18" s="64" t="s">
        <v>297</v>
      </c>
      <c r="B18" s="46" t="s">
        <v>2</v>
      </c>
      <c r="C18" s="91" t="s">
        <v>298</v>
      </c>
      <c r="D18" s="7" t="s">
        <v>2</v>
      </c>
      <c r="E18" s="11"/>
      <c r="F18" s="11"/>
      <c r="G18" s="11"/>
      <c r="H18" s="11"/>
      <c r="I18" s="10"/>
    </row>
    <row r="19" spans="1:9" ht="14.45" customHeight="1" x14ac:dyDescent="0.25">
      <c r="A19" s="64" t="s">
        <v>331</v>
      </c>
      <c r="B19" s="46" t="s">
        <v>2</v>
      </c>
      <c r="C19" s="91" t="s">
        <v>332</v>
      </c>
      <c r="D19" s="7" t="s">
        <v>2</v>
      </c>
      <c r="E19" s="11"/>
      <c r="F19" s="11"/>
      <c r="G19" s="11"/>
      <c r="H19" s="11"/>
      <c r="I19" s="10"/>
    </row>
    <row r="20" spans="1:9" ht="14.45" customHeight="1" x14ac:dyDescent="0.25">
      <c r="A20" s="85" t="s">
        <v>2</v>
      </c>
      <c r="B20" s="85" t="s">
        <v>333</v>
      </c>
      <c r="C20" s="47" t="s">
        <v>334</v>
      </c>
      <c r="D20" s="97">
        <v>6536994</v>
      </c>
      <c r="E20" s="97">
        <v>10904000</v>
      </c>
      <c r="F20" s="97">
        <v>9448000</v>
      </c>
      <c r="G20" s="97">
        <v>8648000</v>
      </c>
      <c r="H20" s="97">
        <v>6975000</v>
      </c>
      <c r="I20" s="97">
        <v>6950000</v>
      </c>
    </row>
    <row r="21" spans="1:9" ht="14.45" customHeight="1" x14ac:dyDescent="0.25">
      <c r="A21" s="64" t="s">
        <v>2</v>
      </c>
      <c r="B21" s="45" t="s">
        <v>2</v>
      </c>
      <c r="C21" s="93" t="s">
        <v>37</v>
      </c>
      <c r="D21" s="94">
        <v>6536994</v>
      </c>
      <c r="E21" s="94">
        <v>10904000</v>
      </c>
      <c r="F21" s="94">
        <v>9448000</v>
      </c>
      <c r="G21" s="94">
        <v>8648000</v>
      </c>
      <c r="H21" s="94">
        <v>6975000</v>
      </c>
      <c r="I21" s="94">
        <v>6950000</v>
      </c>
    </row>
    <row r="22" spans="1:9" ht="14.45" customHeight="1" x14ac:dyDescent="0.25">
      <c r="A22" s="64" t="s">
        <v>309</v>
      </c>
      <c r="B22" s="46" t="s">
        <v>2</v>
      </c>
      <c r="C22" s="91" t="s">
        <v>310</v>
      </c>
      <c r="D22" s="7" t="s">
        <v>2</v>
      </c>
      <c r="E22" s="11"/>
      <c r="F22" s="11"/>
      <c r="G22" s="11"/>
      <c r="H22" s="11"/>
      <c r="I22" s="10"/>
    </row>
    <row r="23" spans="1:9" ht="14.45" customHeight="1" x14ac:dyDescent="0.25">
      <c r="A23" s="64" t="s">
        <v>335</v>
      </c>
      <c r="B23" s="46" t="s">
        <v>2</v>
      </c>
      <c r="C23" s="91" t="s">
        <v>336</v>
      </c>
      <c r="D23" s="7" t="s">
        <v>2</v>
      </c>
      <c r="E23" s="11"/>
      <c r="F23" s="11"/>
      <c r="G23" s="11"/>
      <c r="H23" s="11"/>
      <c r="I23" s="10"/>
    </row>
    <row r="24" spans="1:9" ht="14.45" customHeight="1" x14ac:dyDescent="0.25">
      <c r="A24" s="85" t="s">
        <v>2</v>
      </c>
      <c r="B24" s="85" t="s">
        <v>337</v>
      </c>
      <c r="C24" s="47" t="s">
        <v>338</v>
      </c>
      <c r="D24" s="97">
        <v>112724951</v>
      </c>
      <c r="E24" s="97">
        <v>236135500</v>
      </c>
      <c r="F24" s="97">
        <v>164896000</v>
      </c>
      <c r="G24" s="97">
        <v>215323000</v>
      </c>
      <c r="H24" s="97">
        <v>211607000</v>
      </c>
      <c r="I24" s="97">
        <v>214362000</v>
      </c>
    </row>
    <row r="25" spans="1:9" ht="14.45" customHeight="1" x14ac:dyDescent="0.25">
      <c r="A25" s="64" t="s">
        <v>2</v>
      </c>
      <c r="B25" s="45" t="s">
        <v>2</v>
      </c>
      <c r="C25" s="93" t="s">
        <v>37</v>
      </c>
      <c r="D25" s="94">
        <v>112724951</v>
      </c>
      <c r="E25" s="94">
        <v>236135500</v>
      </c>
      <c r="F25" s="94">
        <v>164896000</v>
      </c>
      <c r="G25" s="94">
        <v>215323000</v>
      </c>
      <c r="H25" s="94">
        <v>211607000</v>
      </c>
      <c r="I25" s="94">
        <v>214362000</v>
      </c>
    </row>
    <row r="26" spans="1:9" ht="14.45" customHeight="1" x14ac:dyDescent="0.25">
      <c r="A26" s="64" t="s">
        <v>311</v>
      </c>
      <c r="B26" s="46" t="s">
        <v>2</v>
      </c>
      <c r="C26" s="91" t="s">
        <v>312</v>
      </c>
      <c r="D26" s="7" t="s">
        <v>2</v>
      </c>
      <c r="E26" s="11"/>
      <c r="F26" s="11"/>
      <c r="G26" s="11"/>
      <c r="H26" s="11"/>
      <c r="I26" s="10"/>
    </row>
    <row r="27" spans="1:9" ht="14.45" customHeight="1" x14ac:dyDescent="0.25">
      <c r="A27" s="135" t="s">
        <v>2</v>
      </c>
      <c r="B27" s="85" t="s">
        <v>339</v>
      </c>
      <c r="C27" s="47" t="s">
        <v>340</v>
      </c>
      <c r="D27" s="97">
        <v>5858401</v>
      </c>
      <c r="E27" s="97">
        <v>11288000</v>
      </c>
      <c r="F27" s="97">
        <v>8855000</v>
      </c>
      <c r="G27" s="97">
        <v>14042000</v>
      </c>
      <c r="H27" s="97">
        <v>12992000</v>
      </c>
      <c r="I27" s="97">
        <v>12522000</v>
      </c>
    </row>
    <row r="28" spans="1:9" ht="14.45" customHeight="1" x14ac:dyDescent="0.25">
      <c r="A28" s="131"/>
      <c r="B28" s="85" t="s">
        <v>341</v>
      </c>
      <c r="C28" s="47" t="s">
        <v>342</v>
      </c>
      <c r="D28" s="97">
        <v>2277134</v>
      </c>
      <c r="E28" s="97">
        <v>4857000</v>
      </c>
      <c r="F28" s="97">
        <v>3756000</v>
      </c>
      <c r="G28" s="97">
        <v>8455000</v>
      </c>
      <c r="H28" s="97">
        <v>2840000</v>
      </c>
      <c r="I28" s="97">
        <v>2400000</v>
      </c>
    </row>
    <row r="29" spans="1:9" ht="14.45" customHeight="1" x14ac:dyDescent="0.25">
      <c r="A29" s="64" t="s">
        <v>2</v>
      </c>
      <c r="B29" s="45" t="s">
        <v>2</v>
      </c>
      <c r="C29" s="93" t="s">
        <v>37</v>
      </c>
      <c r="D29" s="94">
        <v>8135535</v>
      </c>
      <c r="E29" s="94">
        <v>16145000</v>
      </c>
      <c r="F29" s="94">
        <v>12611000</v>
      </c>
      <c r="G29" s="94">
        <v>22497000</v>
      </c>
      <c r="H29" s="94">
        <v>15832000</v>
      </c>
      <c r="I29" s="94">
        <v>14922000</v>
      </c>
    </row>
    <row r="30" spans="1:9" ht="14.45" customHeight="1" x14ac:dyDescent="0.25">
      <c r="A30" s="64" t="s">
        <v>315</v>
      </c>
      <c r="B30" s="46" t="s">
        <v>2</v>
      </c>
      <c r="C30" s="91" t="s">
        <v>316</v>
      </c>
      <c r="D30" s="7" t="s">
        <v>2</v>
      </c>
      <c r="E30" s="11"/>
      <c r="F30" s="11"/>
      <c r="G30" s="11"/>
      <c r="H30" s="11"/>
      <c r="I30" s="10"/>
    </row>
    <row r="31" spans="1:9" ht="14.45" customHeight="1" x14ac:dyDescent="0.25">
      <c r="A31" s="85" t="s">
        <v>2</v>
      </c>
      <c r="B31" s="85" t="s">
        <v>343</v>
      </c>
      <c r="C31" s="47" t="s">
        <v>344</v>
      </c>
      <c r="D31" s="97">
        <v>80708</v>
      </c>
      <c r="E31" s="97">
        <v>324500</v>
      </c>
      <c r="F31" s="97">
        <v>324000</v>
      </c>
      <c r="G31" s="97">
        <v>417000</v>
      </c>
      <c r="H31" s="97">
        <v>392000</v>
      </c>
      <c r="I31" s="97">
        <v>392000</v>
      </c>
    </row>
    <row r="32" spans="1:9" ht="14.45" customHeight="1" x14ac:dyDescent="0.25">
      <c r="A32" s="64" t="s">
        <v>2</v>
      </c>
      <c r="B32" s="45" t="s">
        <v>2</v>
      </c>
      <c r="C32" s="93" t="s">
        <v>37</v>
      </c>
      <c r="D32" s="94">
        <v>80708</v>
      </c>
      <c r="E32" s="94">
        <v>324500</v>
      </c>
      <c r="F32" s="94">
        <v>324000</v>
      </c>
      <c r="G32" s="94">
        <v>417000</v>
      </c>
      <c r="H32" s="94">
        <v>392000</v>
      </c>
      <c r="I32" s="94">
        <v>392000</v>
      </c>
    </row>
    <row r="33" spans="1:9" ht="14.45" customHeight="1" x14ac:dyDescent="0.25">
      <c r="A33" s="64" t="s">
        <v>345</v>
      </c>
      <c r="B33" s="46" t="s">
        <v>2</v>
      </c>
      <c r="C33" s="91" t="s">
        <v>346</v>
      </c>
      <c r="D33" s="7" t="s">
        <v>2</v>
      </c>
      <c r="E33" s="11"/>
      <c r="F33" s="11"/>
      <c r="G33" s="11"/>
      <c r="H33" s="11"/>
      <c r="I33" s="10"/>
    </row>
    <row r="34" spans="1:9" ht="14.45" customHeight="1" x14ac:dyDescent="0.25">
      <c r="A34" s="85" t="s">
        <v>2</v>
      </c>
      <c r="B34" s="85" t="s">
        <v>347</v>
      </c>
      <c r="C34" s="47" t="s">
        <v>348</v>
      </c>
      <c r="D34" s="97">
        <v>2322000</v>
      </c>
      <c r="E34" s="97">
        <v>4150000</v>
      </c>
      <c r="F34" s="97">
        <v>4010000</v>
      </c>
      <c r="G34" s="97">
        <v>4509000</v>
      </c>
      <c r="H34" s="97">
        <v>4605000</v>
      </c>
      <c r="I34" s="97">
        <v>4530000</v>
      </c>
    </row>
    <row r="35" spans="1:9" ht="14.45" customHeight="1" x14ac:dyDescent="0.25">
      <c r="A35" s="64" t="s">
        <v>2</v>
      </c>
      <c r="B35" s="45" t="s">
        <v>2</v>
      </c>
      <c r="C35" s="93" t="s">
        <v>37</v>
      </c>
      <c r="D35" s="94">
        <v>2322000</v>
      </c>
      <c r="E35" s="94">
        <v>4150000</v>
      </c>
      <c r="F35" s="94">
        <v>4010000</v>
      </c>
      <c r="G35" s="94">
        <v>4509000</v>
      </c>
      <c r="H35" s="94">
        <v>4605000</v>
      </c>
      <c r="I35" s="94">
        <v>4530000</v>
      </c>
    </row>
    <row r="36" spans="1:9" ht="14.45" customHeight="1" x14ac:dyDescent="0.25">
      <c r="A36" s="64" t="s">
        <v>349</v>
      </c>
      <c r="B36" s="46" t="s">
        <v>2</v>
      </c>
      <c r="C36" s="91" t="s">
        <v>350</v>
      </c>
      <c r="D36" s="7" t="s">
        <v>2</v>
      </c>
      <c r="E36" s="11"/>
      <c r="F36" s="11"/>
      <c r="G36" s="11"/>
      <c r="H36" s="11"/>
      <c r="I36" s="10"/>
    </row>
    <row r="37" spans="1:9" ht="14.45" customHeight="1" x14ac:dyDescent="0.25">
      <c r="A37" s="85" t="s">
        <v>2</v>
      </c>
      <c r="B37" s="85" t="s">
        <v>351</v>
      </c>
      <c r="C37" s="47" t="s">
        <v>352</v>
      </c>
      <c r="D37" s="97">
        <v>6814774</v>
      </c>
      <c r="E37" s="97">
        <v>6366000</v>
      </c>
      <c r="F37" s="97">
        <v>5500000</v>
      </c>
      <c r="G37" s="97">
        <v>6400000</v>
      </c>
      <c r="H37" s="97">
        <v>7600000</v>
      </c>
      <c r="I37" s="97">
        <v>7850000</v>
      </c>
    </row>
    <row r="38" spans="1:9" ht="14.45" customHeight="1" x14ac:dyDescent="0.25">
      <c r="A38" s="64" t="s">
        <v>2</v>
      </c>
      <c r="B38" s="45" t="s">
        <v>2</v>
      </c>
      <c r="C38" s="93" t="s">
        <v>37</v>
      </c>
      <c r="D38" s="94">
        <v>6814774</v>
      </c>
      <c r="E38" s="94">
        <v>6366000</v>
      </c>
      <c r="F38" s="94">
        <v>5500000</v>
      </c>
      <c r="G38" s="94">
        <v>6400000</v>
      </c>
      <c r="H38" s="94">
        <v>7600000</v>
      </c>
      <c r="I38" s="94">
        <v>7850000</v>
      </c>
    </row>
    <row r="39" spans="1:9" ht="14.45" customHeight="1" x14ac:dyDescent="0.25">
      <c r="A39" s="64" t="s">
        <v>2</v>
      </c>
      <c r="B39" s="45" t="s">
        <v>2</v>
      </c>
      <c r="C39" s="95" t="s">
        <v>319</v>
      </c>
      <c r="D39" s="94">
        <v>295057698</v>
      </c>
      <c r="E39" s="94">
        <v>468967000</v>
      </c>
      <c r="F39" s="94">
        <v>376234000</v>
      </c>
      <c r="G39" s="94">
        <v>473708000</v>
      </c>
      <c r="H39" s="94">
        <v>455065000</v>
      </c>
      <c r="I39" s="94">
        <v>458710000</v>
      </c>
    </row>
  </sheetData>
  <mergeCells count="18">
    <mergeCell ref="B1:H1"/>
    <mergeCell ref="D3:I3"/>
    <mergeCell ref="D4:I4"/>
    <mergeCell ref="A5:A6"/>
    <mergeCell ref="D9:I9"/>
    <mergeCell ref="A27:A28"/>
    <mergeCell ref="D10:I10"/>
    <mergeCell ref="A11:A12"/>
    <mergeCell ref="D14:I14"/>
    <mergeCell ref="D15:I15"/>
    <mergeCell ref="D18:I18"/>
    <mergeCell ref="D30:I30"/>
    <mergeCell ref="D33:I33"/>
    <mergeCell ref="D36:I36"/>
    <mergeCell ref="D19:I19"/>
    <mergeCell ref="D22:I22"/>
    <mergeCell ref="D23:I23"/>
    <mergeCell ref="D26:I26"/>
  </mergeCells>
  <pageMargins left="0.13500000000000001" right="0.35" top="4.4999999999999998E-2" bottom="0.15" header="4.4999999999999998E-2" footer="0.15"/>
  <pageSetup paperSize="9" scale="93" fitToHeight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6"/>
  <sheetViews>
    <sheetView showGridLines="0" rightToLeft="1" workbookViewId="0"/>
  </sheetViews>
  <sheetFormatPr defaultRowHeight="15" x14ac:dyDescent="0.25"/>
  <cols>
    <col min="1" max="1" width="0.140625" customWidth="1"/>
    <col min="2" max="2" width="10" customWidth="1"/>
    <col min="3" max="3" width="32.42578125" customWidth="1"/>
    <col min="4" max="9" width="11" customWidth="1"/>
  </cols>
  <sheetData>
    <row r="1" spans="2:9" ht="31.5" customHeight="1" x14ac:dyDescent="0.25">
      <c r="B1" s="98" t="s">
        <v>2</v>
      </c>
      <c r="C1" s="137" t="s">
        <v>353</v>
      </c>
      <c r="D1" s="13"/>
      <c r="E1" s="13"/>
      <c r="F1" s="13"/>
      <c r="G1" s="13"/>
      <c r="H1" s="13"/>
      <c r="I1" s="99" t="s">
        <v>3</v>
      </c>
    </row>
    <row r="2" spans="2:9" ht="24.75" customHeight="1" x14ac:dyDescent="0.25">
      <c r="B2" s="138" t="s">
        <v>354</v>
      </c>
      <c r="C2" s="10"/>
      <c r="D2" s="100" t="s">
        <v>142</v>
      </c>
      <c r="E2" s="100" t="s">
        <v>143</v>
      </c>
      <c r="F2" s="100" t="s">
        <v>144</v>
      </c>
      <c r="G2" s="100" t="s">
        <v>145</v>
      </c>
      <c r="H2" s="100" t="s">
        <v>146</v>
      </c>
      <c r="I2" s="100" t="s">
        <v>147</v>
      </c>
    </row>
    <row r="3" spans="2:9" ht="16.5" customHeight="1" x14ac:dyDescent="0.25">
      <c r="B3" s="139" t="s">
        <v>355</v>
      </c>
      <c r="C3" s="11"/>
      <c r="D3" s="11"/>
      <c r="E3" s="11"/>
      <c r="F3" s="11"/>
      <c r="G3" s="11"/>
      <c r="H3" s="11"/>
      <c r="I3" s="10"/>
    </row>
    <row r="4" spans="2:9" ht="12.2" customHeight="1" x14ac:dyDescent="0.25">
      <c r="B4" s="101" t="s">
        <v>230</v>
      </c>
      <c r="C4" s="47" t="s">
        <v>356</v>
      </c>
      <c r="D4" s="48">
        <v>2615566</v>
      </c>
      <c r="E4" s="48">
        <v>3200000</v>
      </c>
      <c r="F4" s="48">
        <v>3200000</v>
      </c>
      <c r="G4" s="48">
        <v>5700000</v>
      </c>
      <c r="H4" s="48">
        <v>5700000</v>
      </c>
      <c r="I4" s="48">
        <v>5700000</v>
      </c>
    </row>
    <row r="5" spans="2:9" ht="12.2" customHeight="1" x14ac:dyDescent="0.25">
      <c r="B5" s="101" t="s">
        <v>236</v>
      </c>
      <c r="C5" s="47" t="s">
        <v>357</v>
      </c>
      <c r="D5" s="48">
        <v>1865531</v>
      </c>
      <c r="E5" s="48">
        <v>2075000</v>
      </c>
      <c r="F5" s="48">
        <v>1893000</v>
      </c>
      <c r="G5" s="48">
        <v>2750000</v>
      </c>
      <c r="H5" s="48">
        <v>2750000</v>
      </c>
      <c r="I5" s="48">
        <v>2750000</v>
      </c>
    </row>
    <row r="6" spans="2:9" ht="12.2" customHeight="1" x14ac:dyDescent="0.25">
      <c r="B6" s="101" t="s">
        <v>358</v>
      </c>
      <c r="C6" s="47" t="s">
        <v>16</v>
      </c>
      <c r="D6" s="48">
        <v>17456175</v>
      </c>
      <c r="E6" s="48">
        <v>62819000</v>
      </c>
      <c r="F6" s="48">
        <v>31269000</v>
      </c>
      <c r="G6" s="48">
        <v>95146000</v>
      </c>
      <c r="H6" s="48">
        <v>46770000</v>
      </c>
      <c r="I6" s="48">
        <v>41795000</v>
      </c>
    </row>
    <row r="7" spans="2:9" ht="12.2" customHeight="1" x14ac:dyDescent="0.25">
      <c r="B7" s="101" t="s">
        <v>359</v>
      </c>
      <c r="C7" s="47" t="s">
        <v>14</v>
      </c>
      <c r="D7" s="48">
        <v>24501166</v>
      </c>
      <c r="E7" s="48">
        <v>26552000</v>
      </c>
      <c r="F7" s="48">
        <v>25485000</v>
      </c>
      <c r="G7" s="48">
        <v>26439000</v>
      </c>
      <c r="H7" s="48">
        <v>26960000</v>
      </c>
      <c r="I7" s="48">
        <v>27236000</v>
      </c>
    </row>
    <row r="8" spans="2:9" ht="12.2" customHeight="1" x14ac:dyDescent="0.25">
      <c r="B8" s="101" t="s">
        <v>360</v>
      </c>
      <c r="C8" s="47" t="s">
        <v>10</v>
      </c>
      <c r="D8" s="48">
        <v>68054293</v>
      </c>
      <c r="E8" s="48">
        <v>64079000</v>
      </c>
      <c r="F8" s="48">
        <v>62430000</v>
      </c>
      <c r="G8" s="48">
        <v>73556000</v>
      </c>
      <c r="H8" s="48">
        <v>79658000</v>
      </c>
      <c r="I8" s="48">
        <v>82819000</v>
      </c>
    </row>
    <row r="9" spans="2:9" ht="12.2" customHeight="1" x14ac:dyDescent="0.25">
      <c r="B9" s="101" t="s">
        <v>361</v>
      </c>
      <c r="C9" s="47" t="s">
        <v>8</v>
      </c>
      <c r="D9" s="48">
        <v>1014623963</v>
      </c>
      <c r="E9" s="48">
        <v>745413000</v>
      </c>
      <c r="F9" s="48">
        <v>820548000</v>
      </c>
      <c r="G9" s="48">
        <v>645963000</v>
      </c>
      <c r="H9" s="48">
        <v>681268000</v>
      </c>
      <c r="I9" s="48">
        <v>713926000</v>
      </c>
    </row>
    <row r="10" spans="2:9" ht="12.2" customHeight="1" x14ac:dyDescent="0.25">
      <c r="B10" s="101" t="s">
        <v>362</v>
      </c>
      <c r="C10" s="47" t="s">
        <v>12</v>
      </c>
      <c r="D10" s="48">
        <v>7960246</v>
      </c>
      <c r="E10" s="48">
        <v>10750000</v>
      </c>
      <c r="F10" s="48">
        <v>15570000</v>
      </c>
      <c r="G10" s="48">
        <v>10586000</v>
      </c>
      <c r="H10" s="48">
        <v>11550000</v>
      </c>
      <c r="I10" s="48">
        <v>11550000</v>
      </c>
    </row>
    <row r="11" spans="2:9" ht="15" customHeight="1" x14ac:dyDescent="0.25">
      <c r="B11" s="140" t="s">
        <v>363</v>
      </c>
      <c r="C11" s="10"/>
      <c r="D11" s="49">
        <v>1137076940</v>
      </c>
      <c r="E11" s="49">
        <v>914888000</v>
      </c>
      <c r="F11" s="49">
        <v>960395000</v>
      </c>
      <c r="G11" s="49">
        <v>860140000</v>
      </c>
      <c r="H11" s="49">
        <v>854656000</v>
      </c>
      <c r="I11" s="49">
        <v>885776000</v>
      </c>
    </row>
    <row r="12" spans="2:9" ht="16.5" customHeight="1" x14ac:dyDescent="0.25">
      <c r="B12" s="139" t="s">
        <v>364</v>
      </c>
      <c r="C12" s="11"/>
      <c r="D12" s="11"/>
      <c r="E12" s="11"/>
      <c r="F12" s="11"/>
      <c r="G12" s="11"/>
      <c r="H12" s="11"/>
      <c r="I12" s="10"/>
    </row>
    <row r="13" spans="2:9" ht="15" customHeight="1" x14ac:dyDescent="0.25">
      <c r="B13" s="139" t="s">
        <v>119</v>
      </c>
      <c r="C13" s="11"/>
      <c r="D13" s="11"/>
      <c r="E13" s="11"/>
      <c r="F13" s="11"/>
      <c r="G13" s="11"/>
      <c r="H13" s="11"/>
      <c r="I13" s="10"/>
    </row>
    <row r="14" spans="2:9" ht="12.2" customHeight="1" x14ac:dyDescent="0.25">
      <c r="B14" s="101" t="s">
        <v>270</v>
      </c>
      <c r="C14" s="47" t="s">
        <v>211</v>
      </c>
      <c r="D14" s="48">
        <v>273563339</v>
      </c>
      <c r="E14" s="48">
        <v>286632000</v>
      </c>
      <c r="F14" s="48">
        <v>276267991</v>
      </c>
      <c r="G14" s="48">
        <v>287213000</v>
      </c>
      <c r="H14" s="48">
        <v>291922000</v>
      </c>
      <c r="I14" s="48">
        <v>296773000</v>
      </c>
    </row>
    <row r="15" spans="2:9" ht="12.2" customHeight="1" x14ac:dyDescent="0.25">
      <c r="B15" s="101" t="s">
        <v>272</v>
      </c>
      <c r="C15" s="47" t="s">
        <v>245</v>
      </c>
      <c r="D15" s="48">
        <v>28258345</v>
      </c>
      <c r="E15" s="48">
        <v>29673000</v>
      </c>
      <c r="F15" s="48">
        <v>27678947</v>
      </c>
      <c r="G15" s="48">
        <v>28972000</v>
      </c>
      <c r="H15" s="48">
        <v>29713000</v>
      </c>
      <c r="I15" s="48">
        <v>30478000</v>
      </c>
    </row>
    <row r="16" spans="2:9" ht="12.2" customHeight="1" x14ac:dyDescent="0.25">
      <c r="B16" s="101" t="s">
        <v>365</v>
      </c>
      <c r="C16" s="47" t="s">
        <v>13</v>
      </c>
      <c r="D16" s="48">
        <v>419938409</v>
      </c>
      <c r="E16" s="48">
        <v>480892600</v>
      </c>
      <c r="F16" s="48">
        <v>471251938</v>
      </c>
      <c r="G16" s="48">
        <v>486901000</v>
      </c>
      <c r="H16" s="48">
        <v>529836000</v>
      </c>
      <c r="I16" s="48">
        <v>534559000</v>
      </c>
    </row>
    <row r="17" spans="2:9" ht="12.2" customHeight="1" x14ac:dyDescent="0.25">
      <c r="B17" s="101" t="s">
        <v>366</v>
      </c>
      <c r="C17" s="47" t="s">
        <v>281</v>
      </c>
      <c r="D17" s="48">
        <v>14332067</v>
      </c>
      <c r="E17" s="48">
        <v>29565000</v>
      </c>
      <c r="F17" s="48">
        <v>29374000</v>
      </c>
      <c r="G17" s="48">
        <v>33567000</v>
      </c>
      <c r="H17" s="48">
        <v>33985000</v>
      </c>
      <c r="I17" s="48">
        <v>33626000</v>
      </c>
    </row>
    <row r="18" spans="2:9" ht="12.2" customHeight="1" x14ac:dyDescent="0.25">
      <c r="B18" s="101" t="s">
        <v>367</v>
      </c>
      <c r="C18" s="47" t="s">
        <v>284</v>
      </c>
      <c r="D18" s="48">
        <v>126198127</v>
      </c>
      <c r="E18" s="48">
        <v>118732000</v>
      </c>
      <c r="F18" s="48">
        <v>118732000</v>
      </c>
      <c r="G18" s="48">
        <v>119488000</v>
      </c>
      <c r="H18" s="48">
        <v>169545000</v>
      </c>
      <c r="I18" s="48">
        <v>243756000</v>
      </c>
    </row>
    <row r="19" spans="2:9" ht="12.2" customHeight="1" x14ac:dyDescent="0.25">
      <c r="B19" s="101" t="s">
        <v>368</v>
      </c>
      <c r="C19" s="47" t="s">
        <v>369</v>
      </c>
      <c r="D19" s="48">
        <v>974994</v>
      </c>
      <c r="E19" s="48">
        <v>1375000</v>
      </c>
      <c r="F19" s="48">
        <v>1375000</v>
      </c>
      <c r="G19" s="48">
        <v>1375000</v>
      </c>
      <c r="H19" s="48">
        <v>1375000</v>
      </c>
      <c r="I19" s="48">
        <v>1375000</v>
      </c>
    </row>
    <row r="20" spans="2:9" ht="12.2" customHeight="1" x14ac:dyDescent="0.25">
      <c r="B20" s="101" t="s">
        <v>370</v>
      </c>
      <c r="C20" s="47" t="s">
        <v>295</v>
      </c>
      <c r="D20" s="48">
        <v>12485872</v>
      </c>
      <c r="E20" s="48">
        <v>5013000</v>
      </c>
      <c r="F20" s="48">
        <v>5013000</v>
      </c>
      <c r="G20" s="48">
        <v>4853000</v>
      </c>
      <c r="H20" s="48">
        <v>4925000</v>
      </c>
      <c r="I20" s="48">
        <v>4989000</v>
      </c>
    </row>
    <row r="21" spans="2:9" ht="12.2" customHeight="1" x14ac:dyDescent="0.25">
      <c r="B21" s="101" t="s">
        <v>371</v>
      </c>
      <c r="C21" s="47" t="s">
        <v>372</v>
      </c>
      <c r="D21" s="48">
        <v>14477323</v>
      </c>
      <c r="E21" s="48">
        <v>18137200</v>
      </c>
      <c r="F21" s="48">
        <v>17708122</v>
      </c>
      <c r="G21" s="48">
        <v>17183000</v>
      </c>
      <c r="H21" s="48">
        <v>17242000</v>
      </c>
      <c r="I21" s="48">
        <v>17333000</v>
      </c>
    </row>
    <row r="22" spans="2:9" ht="12.2" customHeight="1" x14ac:dyDescent="0.25">
      <c r="B22" s="101" t="s">
        <v>373</v>
      </c>
      <c r="C22" s="47" t="s">
        <v>374</v>
      </c>
      <c r="D22" s="48">
        <v>538622</v>
      </c>
      <c r="E22" s="48">
        <v>1250200</v>
      </c>
      <c r="F22" s="48">
        <v>1125000</v>
      </c>
      <c r="G22" s="48">
        <v>1061000</v>
      </c>
      <c r="H22" s="48">
        <v>1058000</v>
      </c>
      <c r="I22" s="48">
        <v>1048000</v>
      </c>
    </row>
    <row r="23" spans="2:9" ht="15" customHeight="1" x14ac:dyDescent="0.25">
      <c r="B23" s="140" t="s">
        <v>375</v>
      </c>
      <c r="C23" s="10"/>
      <c r="D23" s="49">
        <v>890767098</v>
      </c>
      <c r="E23" s="49">
        <v>971270000</v>
      </c>
      <c r="F23" s="49">
        <v>948525998</v>
      </c>
      <c r="G23" s="49">
        <v>980613000</v>
      </c>
      <c r="H23" s="49">
        <v>1079601000</v>
      </c>
      <c r="I23" s="49">
        <v>1163937000</v>
      </c>
    </row>
    <row r="24" spans="2:9" ht="15" customHeight="1" x14ac:dyDescent="0.25">
      <c r="B24" s="139" t="s">
        <v>120</v>
      </c>
      <c r="C24" s="11"/>
      <c r="D24" s="11"/>
      <c r="E24" s="11"/>
      <c r="F24" s="11"/>
      <c r="G24" s="11"/>
      <c r="H24" s="11"/>
      <c r="I24" s="10"/>
    </row>
    <row r="25" spans="2:9" ht="12.2" customHeight="1" x14ac:dyDescent="0.25">
      <c r="B25" s="101" t="s">
        <v>376</v>
      </c>
      <c r="C25" s="102" t="s">
        <v>377</v>
      </c>
      <c r="D25" s="48">
        <v>252704939</v>
      </c>
      <c r="E25" s="48">
        <v>332136000</v>
      </c>
      <c r="F25" s="48">
        <v>291870000</v>
      </c>
      <c r="G25" s="48">
        <v>327287000</v>
      </c>
      <c r="H25" s="48">
        <v>346770000</v>
      </c>
      <c r="I25" s="48">
        <v>351340000</v>
      </c>
    </row>
    <row r="26" spans="2:9" ht="12.2" customHeight="1" x14ac:dyDescent="0.25">
      <c r="B26" s="101" t="s">
        <v>378</v>
      </c>
      <c r="C26" s="102" t="s">
        <v>379</v>
      </c>
      <c r="D26" s="48">
        <v>5600000</v>
      </c>
      <c r="E26" s="48">
        <v>6012000</v>
      </c>
      <c r="F26" s="48">
        <v>5895000</v>
      </c>
      <c r="G26" s="48">
        <v>6275000</v>
      </c>
      <c r="H26" s="48">
        <v>6525000</v>
      </c>
      <c r="I26" s="48">
        <v>6575000</v>
      </c>
    </row>
    <row r="27" spans="2:9" ht="12.2" customHeight="1" x14ac:dyDescent="0.25">
      <c r="B27" s="101" t="s">
        <v>254</v>
      </c>
      <c r="C27" s="102" t="s">
        <v>380</v>
      </c>
      <c r="D27" s="48">
        <v>19296584</v>
      </c>
      <c r="E27" s="48">
        <v>68000000</v>
      </c>
      <c r="F27" s="48">
        <v>47200000</v>
      </c>
      <c r="G27" s="48">
        <v>45000000</v>
      </c>
      <c r="H27" s="48">
        <v>55000000</v>
      </c>
      <c r="I27" s="48">
        <v>59000000</v>
      </c>
    </row>
    <row r="28" spans="2:9" ht="12.2" customHeight="1" x14ac:dyDescent="0.25">
      <c r="B28" s="101" t="s">
        <v>256</v>
      </c>
      <c r="C28" s="102" t="s">
        <v>381</v>
      </c>
      <c r="D28" s="48">
        <v>17456175</v>
      </c>
      <c r="E28" s="48">
        <v>62819000</v>
      </c>
      <c r="F28" s="48">
        <v>31269000</v>
      </c>
      <c r="G28" s="48">
        <v>95146000</v>
      </c>
      <c r="H28" s="48">
        <v>46770000</v>
      </c>
      <c r="I28" s="48">
        <v>41795000</v>
      </c>
    </row>
    <row r="29" spans="2:9" ht="15" customHeight="1" x14ac:dyDescent="0.25">
      <c r="B29" s="140" t="s">
        <v>382</v>
      </c>
      <c r="C29" s="10"/>
      <c r="D29" s="49">
        <v>295057698</v>
      </c>
      <c r="E29" s="49">
        <v>468967000</v>
      </c>
      <c r="F29" s="49">
        <v>376234000</v>
      </c>
      <c r="G29" s="49">
        <v>473708000</v>
      </c>
      <c r="H29" s="49">
        <v>455065000</v>
      </c>
      <c r="I29" s="49">
        <v>458710000</v>
      </c>
    </row>
    <row r="30" spans="2:9" ht="15" customHeight="1" x14ac:dyDescent="0.25">
      <c r="B30" s="140" t="s">
        <v>383</v>
      </c>
      <c r="C30" s="10"/>
      <c r="D30" s="49">
        <v>1185824796</v>
      </c>
      <c r="E30" s="49">
        <v>1440237000</v>
      </c>
      <c r="F30" s="49">
        <v>1324759998</v>
      </c>
      <c r="G30" s="49">
        <v>1454321000</v>
      </c>
      <c r="H30" s="49">
        <v>1534666000</v>
      </c>
      <c r="I30" s="49">
        <v>1622647000</v>
      </c>
    </row>
    <row r="31" spans="2:9" ht="15" customHeight="1" x14ac:dyDescent="0.25">
      <c r="B31" s="141" t="s">
        <v>384</v>
      </c>
      <c r="C31" s="10"/>
      <c r="D31" s="49">
        <v>-48747856</v>
      </c>
      <c r="E31" s="49">
        <v>-525349000</v>
      </c>
      <c r="F31" s="49">
        <v>-364364998</v>
      </c>
      <c r="G31" s="49">
        <v>-594181000</v>
      </c>
      <c r="H31" s="49">
        <v>-680010000</v>
      </c>
      <c r="I31" s="49">
        <v>-736871000</v>
      </c>
    </row>
    <row r="32" spans="2:9" ht="16.5" customHeight="1" x14ac:dyDescent="0.25">
      <c r="B32" s="142" t="s">
        <v>385</v>
      </c>
      <c r="C32" s="11"/>
      <c r="D32" s="11"/>
      <c r="E32" s="11"/>
      <c r="F32" s="11"/>
      <c r="G32" s="11"/>
      <c r="H32" s="11"/>
      <c r="I32" s="10"/>
    </row>
    <row r="33" spans="2:9" ht="15" customHeight="1" x14ac:dyDescent="0.25">
      <c r="B33" s="141" t="s">
        <v>386</v>
      </c>
      <c r="C33" s="11"/>
      <c r="D33" s="11"/>
      <c r="E33" s="11"/>
      <c r="F33" s="11"/>
      <c r="G33" s="11"/>
      <c r="H33" s="11"/>
      <c r="I33" s="10"/>
    </row>
    <row r="34" spans="2:9" ht="12.2" customHeight="1" x14ac:dyDescent="0.25">
      <c r="B34" s="101" t="s">
        <v>387</v>
      </c>
      <c r="C34" s="47" t="s">
        <v>388</v>
      </c>
      <c r="D34" s="48">
        <v>256232133</v>
      </c>
      <c r="E34" s="48">
        <v>620560000</v>
      </c>
      <c r="F34" s="48">
        <v>486052000</v>
      </c>
      <c r="G34" s="48">
        <v>688010000</v>
      </c>
      <c r="H34" s="48">
        <v>754796000</v>
      </c>
      <c r="I34" s="48">
        <v>817937000</v>
      </c>
    </row>
    <row r="35" spans="2:9" ht="12.2" customHeight="1" x14ac:dyDescent="0.25">
      <c r="B35" s="101" t="s">
        <v>389</v>
      </c>
      <c r="C35" s="47" t="s">
        <v>30</v>
      </c>
      <c r="D35" s="48">
        <v>337518825</v>
      </c>
      <c r="E35" s="48">
        <v>361032000</v>
      </c>
      <c r="F35" s="48">
        <v>361032000</v>
      </c>
      <c r="G35" s="48">
        <v>502214000</v>
      </c>
      <c r="H35" s="48">
        <v>449525000</v>
      </c>
      <c r="I35" s="48">
        <v>470043000</v>
      </c>
    </row>
    <row r="36" spans="2:9" ht="12.2" customHeight="1" x14ac:dyDescent="0.25">
      <c r="B36" s="101" t="s">
        <v>390</v>
      </c>
      <c r="C36" s="47" t="s">
        <v>32</v>
      </c>
      <c r="D36" s="48">
        <v>26965634</v>
      </c>
      <c r="E36" s="48">
        <v>34855000</v>
      </c>
      <c r="F36" s="48">
        <v>32026000</v>
      </c>
      <c r="G36" s="48">
        <v>56533000</v>
      </c>
      <c r="H36" s="48">
        <v>67102000</v>
      </c>
      <c r="I36" s="48">
        <v>66682000</v>
      </c>
    </row>
    <row r="37" spans="2:9" ht="12.2" customHeight="1" x14ac:dyDescent="0.25">
      <c r="B37" s="101" t="s">
        <v>391</v>
      </c>
      <c r="C37" s="47" t="s">
        <v>34</v>
      </c>
      <c r="D37" s="48">
        <v>14518375</v>
      </c>
      <c r="E37" s="48">
        <v>34471000</v>
      </c>
      <c r="F37" s="48">
        <v>91565000</v>
      </c>
      <c r="G37" s="48">
        <v>29159000</v>
      </c>
      <c r="H37" s="48">
        <v>30856000</v>
      </c>
      <c r="I37" s="48">
        <v>32509000</v>
      </c>
    </row>
    <row r="38" spans="2:9" ht="12.2" customHeight="1" x14ac:dyDescent="0.25">
      <c r="B38" s="101" t="s">
        <v>392</v>
      </c>
      <c r="C38" s="47" t="s">
        <v>393</v>
      </c>
      <c r="D38" s="48">
        <v>323064</v>
      </c>
      <c r="E38" s="48">
        <v>0</v>
      </c>
      <c r="F38" s="48">
        <v>3058938</v>
      </c>
      <c r="G38" s="48">
        <v>0</v>
      </c>
      <c r="H38" s="48">
        <v>0</v>
      </c>
      <c r="I38" s="48">
        <v>0</v>
      </c>
    </row>
    <row r="39" spans="2:9" ht="12.2" customHeight="1" x14ac:dyDescent="0.25">
      <c r="B39" s="101" t="s">
        <v>394</v>
      </c>
      <c r="C39" s="47" t="s">
        <v>395</v>
      </c>
      <c r="D39" s="48">
        <v>19030090</v>
      </c>
      <c r="E39" s="48">
        <v>0</v>
      </c>
      <c r="F39" s="48">
        <v>4000000</v>
      </c>
      <c r="G39" s="48">
        <v>0</v>
      </c>
      <c r="H39" s="48">
        <v>0</v>
      </c>
      <c r="I39" s="48">
        <v>0</v>
      </c>
    </row>
    <row r="40" spans="2:9" ht="12.2" customHeight="1" x14ac:dyDescent="0.25">
      <c r="B40" s="101" t="s">
        <v>396</v>
      </c>
      <c r="C40" s="47" t="s">
        <v>36</v>
      </c>
      <c r="D40" s="48">
        <v>468928936</v>
      </c>
      <c r="E40" s="48">
        <v>450739000</v>
      </c>
      <c r="F40" s="48">
        <v>428269000</v>
      </c>
      <c r="G40" s="48">
        <v>451212000</v>
      </c>
      <c r="H40" s="48">
        <v>450780000</v>
      </c>
      <c r="I40" s="48">
        <v>459680000</v>
      </c>
    </row>
    <row r="41" spans="2:9" ht="12.2" customHeight="1" x14ac:dyDescent="0.25">
      <c r="B41" s="101" t="s">
        <v>397</v>
      </c>
      <c r="C41" s="47" t="s">
        <v>398</v>
      </c>
      <c r="D41" s="48">
        <v>26011738</v>
      </c>
      <c r="E41" s="48">
        <v>0</v>
      </c>
      <c r="F41" s="48">
        <v>22094000</v>
      </c>
      <c r="G41" s="48">
        <v>0</v>
      </c>
      <c r="H41" s="48">
        <v>0</v>
      </c>
      <c r="I41" s="48">
        <v>0</v>
      </c>
    </row>
    <row r="42" spans="2:9" ht="12.2" customHeight="1" x14ac:dyDescent="0.25">
      <c r="B42" s="101" t="s">
        <v>399</v>
      </c>
      <c r="C42" s="47" t="s">
        <v>35</v>
      </c>
      <c r="D42" s="48">
        <v>595474</v>
      </c>
      <c r="E42" s="48">
        <v>615000</v>
      </c>
      <c r="F42" s="48">
        <v>615000</v>
      </c>
      <c r="G42" s="48">
        <v>650000</v>
      </c>
      <c r="H42" s="48">
        <v>660000</v>
      </c>
      <c r="I42" s="48">
        <v>690000</v>
      </c>
    </row>
    <row r="43" spans="2:9" ht="15" customHeight="1" x14ac:dyDescent="0.25">
      <c r="B43" s="140" t="s">
        <v>400</v>
      </c>
      <c r="C43" s="10"/>
      <c r="D43" s="49">
        <v>1150124269</v>
      </c>
      <c r="E43" s="49">
        <v>1502272000</v>
      </c>
      <c r="F43" s="49">
        <v>1428711938</v>
      </c>
      <c r="G43" s="49">
        <v>1727778000</v>
      </c>
      <c r="H43" s="49">
        <v>1753719000</v>
      </c>
      <c r="I43" s="49">
        <v>1847541000</v>
      </c>
    </row>
    <row r="44" spans="2:9" ht="15" customHeight="1" x14ac:dyDescent="0.25">
      <c r="B44" s="141" t="s">
        <v>401</v>
      </c>
      <c r="C44" s="11"/>
      <c r="D44" s="11"/>
      <c r="E44" s="11"/>
      <c r="F44" s="11"/>
      <c r="G44" s="11"/>
      <c r="H44" s="11"/>
      <c r="I44" s="10"/>
    </row>
    <row r="45" spans="2:9" ht="12.2" customHeight="1" x14ac:dyDescent="0.25">
      <c r="B45" s="101" t="s">
        <v>402</v>
      </c>
      <c r="C45" s="47" t="s">
        <v>403</v>
      </c>
      <c r="D45" s="48">
        <v>207484277</v>
      </c>
      <c r="E45" s="48">
        <v>95211000</v>
      </c>
      <c r="F45" s="48">
        <v>121687002</v>
      </c>
      <c r="G45" s="48">
        <v>93829000</v>
      </c>
      <c r="H45" s="48">
        <v>74786000</v>
      </c>
      <c r="I45" s="48">
        <v>81066000</v>
      </c>
    </row>
    <row r="46" spans="2:9" ht="12.2" customHeight="1" x14ac:dyDescent="0.25">
      <c r="B46" s="101" t="s">
        <v>404</v>
      </c>
      <c r="C46" s="47" t="s">
        <v>29</v>
      </c>
      <c r="D46" s="48">
        <v>19296584</v>
      </c>
      <c r="E46" s="48">
        <v>68000000</v>
      </c>
      <c r="F46" s="48">
        <v>47200000</v>
      </c>
      <c r="G46" s="48">
        <v>45000000</v>
      </c>
      <c r="H46" s="48">
        <v>55000000</v>
      </c>
      <c r="I46" s="48">
        <v>59000000</v>
      </c>
    </row>
    <row r="47" spans="2:9" ht="12.2" customHeight="1" x14ac:dyDescent="0.25">
      <c r="B47" s="101" t="s">
        <v>405</v>
      </c>
      <c r="C47" s="47" t="s">
        <v>31</v>
      </c>
      <c r="D47" s="48">
        <v>379285401</v>
      </c>
      <c r="E47" s="48">
        <v>693117000</v>
      </c>
      <c r="F47" s="48">
        <v>564436000</v>
      </c>
      <c r="G47" s="48">
        <v>924434000</v>
      </c>
      <c r="H47" s="48">
        <v>931528000</v>
      </c>
      <c r="I47" s="48">
        <v>1016987000</v>
      </c>
    </row>
    <row r="48" spans="2:9" ht="12.2" customHeight="1" x14ac:dyDescent="0.25">
      <c r="B48" s="101" t="s">
        <v>406</v>
      </c>
      <c r="C48" s="47" t="s">
        <v>33</v>
      </c>
      <c r="D48" s="48">
        <v>302379282</v>
      </c>
      <c r="E48" s="48">
        <v>416765000</v>
      </c>
      <c r="F48" s="48">
        <v>468928936</v>
      </c>
      <c r="G48" s="48">
        <v>428269000</v>
      </c>
      <c r="H48" s="48">
        <v>451212000</v>
      </c>
      <c r="I48" s="48">
        <v>450780000</v>
      </c>
    </row>
    <row r="49" spans="2:9" ht="12.2" customHeight="1" x14ac:dyDescent="0.25">
      <c r="B49" s="101" t="s">
        <v>407</v>
      </c>
      <c r="C49" s="47" t="s">
        <v>408</v>
      </c>
      <c r="D49" s="48">
        <v>5251540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</row>
    <row r="50" spans="2:9" ht="12.2" customHeight="1" x14ac:dyDescent="0.25">
      <c r="B50" s="101" t="s">
        <v>409</v>
      </c>
      <c r="C50" s="47" t="s">
        <v>410</v>
      </c>
      <c r="D50" s="48">
        <v>12648528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</row>
    <row r="51" spans="2:9" ht="12.2" customHeight="1" x14ac:dyDescent="0.25">
      <c r="B51" s="101" t="s">
        <v>411</v>
      </c>
      <c r="C51" s="47" t="s">
        <v>42</v>
      </c>
      <c r="D51" s="48">
        <v>169641366</v>
      </c>
      <c r="E51" s="48">
        <v>214290000</v>
      </c>
      <c r="F51" s="48">
        <v>207321000</v>
      </c>
      <c r="G51" s="48">
        <v>221645000</v>
      </c>
      <c r="H51" s="48">
        <v>222946000</v>
      </c>
      <c r="I51" s="48">
        <v>220611000</v>
      </c>
    </row>
    <row r="52" spans="2:9" ht="12.2" customHeight="1" x14ac:dyDescent="0.25">
      <c r="B52" s="101" t="s">
        <v>412</v>
      </c>
      <c r="C52" s="47" t="s">
        <v>413</v>
      </c>
      <c r="D52" s="48">
        <v>19030090</v>
      </c>
      <c r="E52" s="48">
        <v>0</v>
      </c>
      <c r="F52" s="48">
        <v>4000000</v>
      </c>
      <c r="G52" s="48">
        <v>0</v>
      </c>
      <c r="H52" s="48">
        <v>0</v>
      </c>
      <c r="I52" s="48">
        <v>0</v>
      </c>
    </row>
    <row r="53" spans="2:9" ht="12.2" customHeight="1" x14ac:dyDescent="0.25">
      <c r="B53" s="101" t="s">
        <v>414</v>
      </c>
      <c r="C53" s="47" t="s">
        <v>35</v>
      </c>
      <c r="D53" s="48">
        <v>35107201</v>
      </c>
      <c r="E53" s="48">
        <v>14889000</v>
      </c>
      <c r="F53" s="48">
        <v>15139000</v>
      </c>
      <c r="G53" s="48">
        <v>14601000</v>
      </c>
      <c r="H53" s="48">
        <v>18247000</v>
      </c>
      <c r="I53" s="48">
        <v>19097000</v>
      </c>
    </row>
    <row r="54" spans="2:9" ht="15" customHeight="1" x14ac:dyDescent="0.25">
      <c r="B54" s="140" t="s">
        <v>415</v>
      </c>
      <c r="C54" s="10"/>
      <c r="D54" s="49">
        <v>1150124269</v>
      </c>
      <c r="E54" s="49">
        <v>1502272000</v>
      </c>
      <c r="F54" s="49">
        <v>1428711938</v>
      </c>
      <c r="G54" s="49">
        <v>1727778000</v>
      </c>
      <c r="H54" s="49">
        <v>1753719000</v>
      </c>
      <c r="I54" s="49">
        <v>1847541000</v>
      </c>
    </row>
    <row r="55" spans="2:9" ht="15" customHeight="1" x14ac:dyDescent="0.25">
      <c r="B55" s="139" t="s">
        <v>416</v>
      </c>
      <c r="C55" s="10"/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</row>
    <row r="56" spans="2:9" ht="0" hidden="1" customHeight="1" x14ac:dyDescent="0.25"/>
  </sheetData>
  <mergeCells count="17">
    <mergeCell ref="B54:C54"/>
    <mergeCell ref="B55:C55"/>
    <mergeCell ref="B31:C31"/>
    <mergeCell ref="B32:I32"/>
    <mergeCell ref="B33:I33"/>
    <mergeCell ref="B43:C43"/>
    <mergeCell ref="B44:I44"/>
    <mergeCell ref="B13:I13"/>
    <mergeCell ref="B23:C23"/>
    <mergeCell ref="B24:I24"/>
    <mergeCell ref="B29:C29"/>
    <mergeCell ref="B30:C30"/>
    <mergeCell ref="C1:H1"/>
    <mergeCell ref="B2:C2"/>
    <mergeCell ref="B3:I3"/>
    <mergeCell ref="B11:C11"/>
    <mergeCell ref="B12:I12"/>
  </mergeCells>
  <pageMargins left="0.13500000000000001" right="0.35" top="4.4999999999999998E-2" bottom="0.15" header="4.4999999999999998E-2" footer="0.15"/>
  <pageSetup paperSize="9" scale="92" fitToHeight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showGridLines="0" rightToLeft="1" workbookViewId="0">
      <selection sqref="A1:U1"/>
    </sheetView>
  </sheetViews>
  <sheetFormatPr defaultRowHeight="15" x14ac:dyDescent="0.25"/>
  <cols>
    <col min="1" max="1" width="4.5703125" customWidth="1"/>
    <col min="2" max="2" width="4.7109375" customWidth="1"/>
    <col min="3" max="3" width="26" customWidth="1"/>
    <col min="4" max="21" width="6.42578125" customWidth="1"/>
  </cols>
  <sheetData>
    <row r="1" spans="1:21" ht="18" customHeight="1" x14ac:dyDescent="0.25">
      <c r="A1" s="118" t="s">
        <v>417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 ht="18" customHeight="1" x14ac:dyDescent="0.25">
      <c r="A2" s="118" t="s">
        <v>418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18" customHeight="1" x14ac:dyDescent="0.25">
      <c r="A3" s="144" t="s">
        <v>419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33" customHeight="1" x14ac:dyDescent="0.25">
      <c r="A4" s="103" t="s">
        <v>49</v>
      </c>
      <c r="B4" s="103" t="s">
        <v>50</v>
      </c>
      <c r="C4" s="59" t="s">
        <v>420</v>
      </c>
      <c r="D4" s="127" t="s">
        <v>142</v>
      </c>
      <c r="E4" s="11"/>
      <c r="F4" s="10"/>
      <c r="G4" s="127" t="s">
        <v>143</v>
      </c>
      <c r="H4" s="11"/>
      <c r="I4" s="10"/>
      <c r="J4" s="127" t="s">
        <v>144</v>
      </c>
      <c r="K4" s="11"/>
      <c r="L4" s="10"/>
      <c r="M4" s="127" t="s">
        <v>145</v>
      </c>
      <c r="N4" s="11"/>
      <c r="O4" s="10"/>
      <c r="P4" s="127" t="s">
        <v>146</v>
      </c>
      <c r="Q4" s="11"/>
      <c r="R4" s="10"/>
      <c r="S4" s="127" t="s">
        <v>147</v>
      </c>
      <c r="T4" s="11"/>
      <c r="U4" s="10"/>
    </row>
    <row r="5" spans="1:21" x14ac:dyDescent="0.25">
      <c r="A5" s="72" t="s">
        <v>2</v>
      </c>
      <c r="B5" s="72" t="s">
        <v>2</v>
      </c>
      <c r="C5" s="72" t="s">
        <v>2</v>
      </c>
      <c r="D5" s="104" t="s">
        <v>421</v>
      </c>
      <c r="E5" s="104" t="s">
        <v>422</v>
      </c>
      <c r="F5" s="104" t="s">
        <v>37</v>
      </c>
      <c r="G5" s="104" t="s">
        <v>421</v>
      </c>
      <c r="H5" s="104" t="s">
        <v>422</v>
      </c>
      <c r="I5" s="104" t="s">
        <v>37</v>
      </c>
      <c r="J5" s="104" t="s">
        <v>421</v>
      </c>
      <c r="K5" s="104" t="s">
        <v>422</v>
      </c>
      <c r="L5" s="104" t="s">
        <v>37</v>
      </c>
      <c r="M5" s="104" t="s">
        <v>421</v>
      </c>
      <c r="N5" s="104" t="s">
        <v>422</v>
      </c>
      <c r="O5" s="104" t="s">
        <v>37</v>
      </c>
      <c r="P5" s="104" t="s">
        <v>421</v>
      </c>
      <c r="Q5" s="104" t="s">
        <v>422</v>
      </c>
      <c r="R5" s="104" t="s">
        <v>37</v>
      </c>
      <c r="S5" s="104" t="s">
        <v>421</v>
      </c>
      <c r="T5" s="104" t="s">
        <v>422</v>
      </c>
      <c r="U5" s="104" t="s">
        <v>37</v>
      </c>
    </row>
    <row r="6" spans="1:21" x14ac:dyDescent="0.25">
      <c r="A6" s="105">
        <v>1</v>
      </c>
      <c r="B6" s="105" t="s">
        <v>71</v>
      </c>
      <c r="C6" s="106" t="s">
        <v>72</v>
      </c>
      <c r="D6" s="107">
        <v>15077250</v>
      </c>
      <c r="E6" s="107">
        <v>5600000</v>
      </c>
      <c r="F6" s="107">
        <v>20677250</v>
      </c>
      <c r="G6" s="107">
        <v>16604000</v>
      </c>
      <c r="H6" s="107">
        <v>6012000</v>
      </c>
      <c r="I6" s="107">
        <v>22616000</v>
      </c>
      <c r="J6" s="107">
        <v>16071000</v>
      </c>
      <c r="K6" s="107">
        <v>5895000</v>
      </c>
      <c r="L6" s="107">
        <v>21966000</v>
      </c>
      <c r="M6" s="107">
        <v>16313000</v>
      </c>
      <c r="N6" s="107">
        <v>6275000</v>
      </c>
      <c r="O6" s="107">
        <v>22588000</v>
      </c>
      <c r="P6" s="107">
        <v>16579000</v>
      </c>
      <c r="Q6" s="107">
        <v>6525000</v>
      </c>
      <c r="R6" s="107">
        <v>23104000</v>
      </c>
      <c r="S6" s="107">
        <v>16787000</v>
      </c>
      <c r="T6" s="107">
        <v>6575000</v>
      </c>
      <c r="U6" s="107">
        <v>23362000</v>
      </c>
    </row>
    <row r="7" spans="1:21" x14ac:dyDescent="0.25">
      <c r="A7" s="105">
        <v>2</v>
      </c>
      <c r="B7" s="105" t="s">
        <v>101</v>
      </c>
      <c r="C7" s="106" t="s">
        <v>102</v>
      </c>
      <c r="D7" s="107">
        <v>1646000</v>
      </c>
      <c r="E7" s="107">
        <v>0</v>
      </c>
      <c r="F7" s="107">
        <v>1646000</v>
      </c>
      <c r="G7" s="107">
        <v>1588000</v>
      </c>
      <c r="H7" s="107">
        <v>0</v>
      </c>
      <c r="I7" s="107">
        <v>1588000</v>
      </c>
      <c r="J7" s="107">
        <v>1389000</v>
      </c>
      <c r="K7" s="107">
        <v>0</v>
      </c>
      <c r="L7" s="107">
        <v>1389000</v>
      </c>
      <c r="M7" s="107">
        <v>1528000</v>
      </c>
      <c r="N7" s="107">
        <v>0</v>
      </c>
      <c r="O7" s="107">
        <v>1528000</v>
      </c>
      <c r="P7" s="107">
        <v>1541000</v>
      </c>
      <c r="Q7" s="107">
        <v>0</v>
      </c>
      <c r="R7" s="107">
        <v>1541000</v>
      </c>
      <c r="S7" s="107">
        <v>1536000</v>
      </c>
      <c r="T7" s="107">
        <v>0</v>
      </c>
      <c r="U7" s="107">
        <v>1536000</v>
      </c>
    </row>
    <row r="8" spans="1:21" x14ac:dyDescent="0.25">
      <c r="A8" s="105">
        <v>3</v>
      </c>
      <c r="B8" s="105" t="s">
        <v>103</v>
      </c>
      <c r="C8" s="106" t="s">
        <v>104</v>
      </c>
      <c r="D8" s="107">
        <v>2177916</v>
      </c>
      <c r="E8" s="107">
        <v>0</v>
      </c>
      <c r="F8" s="107">
        <v>2177916</v>
      </c>
      <c r="G8" s="107">
        <v>2348000</v>
      </c>
      <c r="H8" s="107">
        <v>0</v>
      </c>
      <c r="I8" s="107">
        <v>2348000</v>
      </c>
      <c r="J8" s="107">
        <v>2130000</v>
      </c>
      <c r="K8" s="107">
        <v>0</v>
      </c>
      <c r="L8" s="107">
        <v>2130000</v>
      </c>
      <c r="M8" s="107">
        <v>2323000</v>
      </c>
      <c r="N8" s="107">
        <v>0</v>
      </c>
      <c r="O8" s="107">
        <v>2323000</v>
      </c>
      <c r="P8" s="107">
        <v>2315000</v>
      </c>
      <c r="Q8" s="107">
        <v>0</v>
      </c>
      <c r="R8" s="107">
        <v>2315000</v>
      </c>
      <c r="S8" s="107">
        <v>2338000</v>
      </c>
      <c r="T8" s="107">
        <v>0</v>
      </c>
      <c r="U8" s="107">
        <v>2338000</v>
      </c>
    </row>
    <row r="9" spans="1:21" x14ac:dyDescent="0.25">
      <c r="A9" s="143" t="s">
        <v>131</v>
      </c>
      <c r="B9" s="11"/>
      <c r="C9" s="10"/>
      <c r="D9" s="108">
        <f>SUM(D6:D8)</f>
        <v>18901166</v>
      </c>
      <c r="E9" s="108">
        <f t="shared" ref="E9:U9" si="0">SUM(E6:E8)</f>
        <v>5600000</v>
      </c>
      <c r="F9" s="108">
        <f t="shared" si="0"/>
        <v>24501166</v>
      </c>
      <c r="G9" s="108">
        <f t="shared" si="0"/>
        <v>20540000</v>
      </c>
      <c r="H9" s="108">
        <f t="shared" si="0"/>
        <v>6012000</v>
      </c>
      <c r="I9" s="108">
        <f t="shared" si="0"/>
        <v>26552000</v>
      </c>
      <c r="J9" s="108">
        <f t="shared" si="0"/>
        <v>19590000</v>
      </c>
      <c r="K9" s="108">
        <f t="shared" si="0"/>
        <v>5895000</v>
      </c>
      <c r="L9" s="108">
        <f t="shared" si="0"/>
        <v>25485000</v>
      </c>
      <c r="M9" s="108">
        <f t="shared" si="0"/>
        <v>20164000</v>
      </c>
      <c r="N9" s="108">
        <f t="shared" si="0"/>
        <v>6275000</v>
      </c>
      <c r="O9" s="108">
        <f t="shared" si="0"/>
        <v>26439000</v>
      </c>
      <c r="P9" s="108">
        <f t="shared" si="0"/>
        <v>20435000</v>
      </c>
      <c r="Q9" s="108">
        <f t="shared" si="0"/>
        <v>6525000</v>
      </c>
      <c r="R9" s="108">
        <f t="shared" si="0"/>
        <v>26960000</v>
      </c>
      <c r="S9" s="108">
        <f t="shared" si="0"/>
        <v>20661000</v>
      </c>
      <c r="T9" s="108">
        <f t="shared" si="0"/>
        <v>6575000</v>
      </c>
      <c r="U9" s="108">
        <f t="shared" si="0"/>
        <v>27236000</v>
      </c>
    </row>
  </sheetData>
  <mergeCells count="10">
    <mergeCell ref="A9:C9"/>
    <mergeCell ref="A1:U1"/>
    <mergeCell ref="A2:U2"/>
    <mergeCell ref="A3:U3"/>
    <mergeCell ref="D4:F4"/>
    <mergeCell ref="G4:I4"/>
    <mergeCell ref="J4:L4"/>
    <mergeCell ref="M4:O4"/>
    <mergeCell ref="P4:R4"/>
    <mergeCell ref="S4:U4"/>
  </mergeCells>
  <pageMargins left="4.4999999999999998E-2" right="4.4999999999999998E-2" top="0.13500000000000001" bottom="0.15" header="0.13500000000000001" footer="0.15"/>
  <pageSetup paperSize="9" scale="97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rightToLeft="1" workbookViewId="0">
      <selection activeCell="E10" sqref="E10"/>
    </sheetView>
  </sheetViews>
  <sheetFormatPr defaultRowHeight="15" x14ac:dyDescent="0.25"/>
  <cols>
    <col min="1" max="1" width="0.5703125" customWidth="1"/>
    <col min="2" max="2" width="19" customWidth="1"/>
    <col min="3" max="3" width="34.5703125" customWidth="1"/>
    <col min="4" max="4" width="19.5703125" customWidth="1"/>
    <col min="5" max="5" width="34.5703125" customWidth="1"/>
    <col min="6" max="6" width="0" hidden="1" customWidth="1"/>
  </cols>
  <sheetData>
    <row r="1" spans="1:5" ht="25.35" customHeight="1" x14ac:dyDescent="0.25">
      <c r="A1" s="14" t="s">
        <v>40</v>
      </c>
      <c r="B1" s="13"/>
      <c r="C1" s="13"/>
      <c r="D1" s="13"/>
      <c r="E1" s="13"/>
    </row>
    <row r="2" spans="1:5" ht="25.35" customHeight="1" x14ac:dyDescent="0.25">
      <c r="A2" s="12" t="s">
        <v>41</v>
      </c>
      <c r="B2" s="11"/>
      <c r="C2" s="11"/>
      <c r="D2" s="11"/>
      <c r="E2" s="10"/>
    </row>
    <row r="3" spans="1:5" ht="25.35" customHeight="1" x14ac:dyDescent="0.25">
      <c r="A3" s="9" t="s">
        <v>2</v>
      </c>
      <c r="B3" s="13"/>
      <c r="C3" s="15" t="s">
        <v>2</v>
      </c>
      <c r="D3" s="15" t="s">
        <v>2</v>
      </c>
      <c r="E3" s="16" t="s">
        <v>3</v>
      </c>
    </row>
    <row r="4" spans="1:5" ht="26.85" customHeight="1" x14ac:dyDescent="0.25">
      <c r="A4" s="8" t="s">
        <v>4</v>
      </c>
      <c r="B4" s="10"/>
      <c r="C4" s="35" t="s">
        <v>5</v>
      </c>
      <c r="D4" s="35" t="s">
        <v>4</v>
      </c>
      <c r="E4" s="35" t="s">
        <v>5</v>
      </c>
    </row>
    <row r="5" spans="1:5" ht="25.35" customHeight="1" x14ac:dyDescent="0.25">
      <c r="A5" s="7" t="s">
        <v>2</v>
      </c>
      <c r="B5" s="10"/>
      <c r="C5" s="19" t="s">
        <v>6</v>
      </c>
      <c r="D5" s="36" t="s">
        <v>2</v>
      </c>
      <c r="E5" s="19" t="s">
        <v>7</v>
      </c>
    </row>
    <row r="6" spans="1:5" ht="25.35" customHeight="1" x14ac:dyDescent="0.25">
      <c r="A6" s="6">
        <v>-191169000</v>
      </c>
      <c r="B6" s="10"/>
      <c r="C6" s="20" t="s">
        <v>8</v>
      </c>
      <c r="D6" s="21">
        <v>227146000</v>
      </c>
      <c r="E6" s="22" t="s">
        <v>9</v>
      </c>
    </row>
    <row r="7" spans="1:5" ht="25.35" customHeight="1" x14ac:dyDescent="0.25">
      <c r="A7" s="6">
        <v>150000</v>
      </c>
      <c r="B7" s="10"/>
      <c r="C7" s="20" t="s">
        <v>10</v>
      </c>
      <c r="D7" s="23">
        <v>44618000</v>
      </c>
      <c r="E7" s="20" t="s">
        <v>11</v>
      </c>
    </row>
    <row r="8" spans="1:5" ht="18" x14ac:dyDescent="0.25">
      <c r="A8" s="6">
        <v>70598000</v>
      </c>
      <c r="B8" s="10"/>
      <c r="C8" s="20" t="s">
        <v>16</v>
      </c>
      <c r="D8" s="23">
        <v>40958000</v>
      </c>
      <c r="E8" s="20" t="s">
        <v>13</v>
      </c>
    </row>
    <row r="9" spans="1:5" ht="25.35" customHeight="1" x14ac:dyDescent="0.25">
      <c r="A9" s="111" t="s">
        <v>2</v>
      </c>
      <c r="B9" s="10"/>
      <c r="C9" s="20" t="s">
        <v>2</v>
      </c>
      <c r="D9" s="23">
        <v>137709000</v>
      </c>
      <c r="E9" s="20" t="s">
        <v>15</v>
      </c>
    </row>
    <row r="10" spans="1:5" ht="18" x14ac:dyDescent="0.25">
      <c r="A10" s="112" t="s">
        <v>2</v>
      </c>
      <c r="B10" s="10"/>
      <c r="C10" s="20" t="s">
        <v>2</v>
      </c>
      <c r="D10" s="23">
        <v>3861000</v>
      </c>
      <c r="E10" s="20" t="s">
        <v>39</v>
      </c>
    </row>
    <row r="11" spans="1:5" ht="25.35" customHeight="1" x14ac:dyDescent="0.25">
      <c r="A11" s="5" t="s">
        <v>2</v>
      </c>
      <c r="B11" s="10"/>
      <c r="C11" s="25" t="s">
        <v>2</v>
      </c>
      <c r="D11" s="21">
        <v>315110000</v>
      </c>
      <c r="E11" s="22" t="s">
        <v>17</v>
      </c>
    </row>
    <row r="12" spans="1:5" ht="25.35" customHeight="1" x14ac:dyDescent="0.25">
      <c r="A12" s="5" t="s">
        <v>2</v>
      </c>
      <c r="B12" s="10"/>
      <c r="C12" s="25" t="s">
        <v>2</v>
      </c>
      <c r="D12" s="23">
        <v>199512000</v>
      </c>
      <c r="E12" s="20" t="s">
        <v>18</v>
      </c>
    </row>
    <row r="13" spans="1:5" ht="18" x14ac:dyDescent="0.25">
      <c r="A13" s="5" t="s">
        <v>2</v>
      </c>
      <c r="B13" s="10"/>
      <c r="C13" s="25" t="s">
        <v>2</v>
      </c>
      <c r="D13" s="23">
        <v>45000000</v>
      </c>
      <c r="E13" s="20" t="s">
        <v>19</v>
      </c>
    </row>
    <row r="14" spans="1:5" ht="18" x14ac:dyDescent="0.25">
      <c r="A14" s="5" t="s">
        <v>2</v>
      </c>
      <c r="B14" s="10"/>
      <c r="C14" s="25" t="s">
        <v>2</v>
      </c>
      <c r="D14" s="23">
        <v>70598000</v>
      </c>
      <c r="E14" s="20" t="s">
        <v>20</v>
      </c>
    </row>
    <row r="15" spans="1:5" ht="18" x14ac:dyDescent="0.25">
      <c r="A15" s="5" t="s">
        <v>2</v>
      </c>
      <c r="B15" s="10"/>
      <c r="C15" s="25" t="s">
        <v>2</v>
      </c>
      <c r="D15" s="37" t="s">
        <v>2</v>
      </c>
      <c r="E15" s="20" t="s">
        <v>2</v>
      </c>
    </row>
    <row r="16" spans="1:5" ht="25.35" customHeight="1" x14ac:dyDescent="0.25">
      <c r="A16" s="5" t="s">
        <v>2</v>
      </c>
      <c r="B16" s="10"/>
      <c r="C16" s="25" t="s">
        <v>2</v>
      </c>
      <c r="D16" s="37" t="s">
        <v>2</v>
      </c>
      <c r="E16" s="20" t="s">
        <v>2</v>
      </c>
    </row>
    <row r="17" spans="1:5" ht="25.35" customHeight="1" x14ac:dyDescent="0.25">
      <c r="A17" s="5" t="s">
        <v>2</v>
      </c>
      <c r="B17" s="10"/>
      <c r="C17" s="25" t="s">
        <v>2</v>
      </c>
      <c r="D17" s="37" t="s">
        <v>2</v>
      </c>
      <c r="E17" s="20" t="s">
        <v>2</v>
      </c>
    </row>
    <row r="18" spans="1:5" ht="25.35" customHeight="1" x14ac:dyDescent="0.25">
      <c r="A18" s="6">
        <v>-120421000</v>
      </c>
      <c r="B18" s="10"/>
      <c r="C18" s="22" t="s">
        <v>21</v>
      </c>
      <c r="D18" s="21">
        <v>542256000</v>
      </c>
      <c r="E18" s="22" t="s">
        <v>22</v>
      </c>
    </row>
    <row r="19" spans="1:5" ht="25.35" customHeight="1" x14ac:dyDescent="0.25">
      <c r="A19" s="6">
        <v>662677000</v>
      </c>
      <c r="B19" s="10"/>
      <c r="C19" s="22" t="s">
        <v>23</v>
      </c>
      <c r="D19" s="26" t="s">
        <v>2</v>
      </c>
      <c r="E19" s="22" t="s">
        <v>2</v>
      </c>
    </row>
    <row r="20" spans="1:5" ht="0" hidden="1" customHeight="1" x14ac:dyDescent="0.25"/>
    <row r="21" spans="1:5" ht="1.9" customHeight="1" x14ac:dyDescent="0.25"/>
    <row r="22" spans="1:5" ht="20.100000000000001" customHeight="1" x14ac:dyDescent="0.25">
      <c r="A22" s="4" t="s">
        <v>24</v>
      </c>
      <c r="B22" s="11"/>
      <c r="C22" s="11"/>
      <c r="D22" s="11"/>
      <c r="E22" s="10"/>
    </row>
    <row r="23" spans="1:5" ht="22.15" customHeight="1" x14ac:dyDescent="0.25">
      <c r="A23" s="109" t="s">
        <v>4</v>
      </c>
      <c r="B23" s="10"/>
      <c r="C23" s="28" t="s">
        <v>25</v>
      </c>
      <c r="D23" s="38" t="s">
        <v>4</v>
      </c>
      <c r="E23" s="38" t="s">
        <v>26</v>
      </c>
    </row>
    <row r="24" spans="1:5" ht="23.65" customHeight="1" x14ac:dyDescent="0.25">
      <c r="A24" s="3">
        <v>45000000</v>
      </c>
      <c r="B24" s="10"/>
      <c r="C24" s="29" t="s">
        <v>29</v>
      </c>
      <c r="D24" s="23">
        <v>662677000</v>
      </c>
      <c r="E24" s="29" t="s">
        <v>28</v>
      </c>
    </row>
    <row r="25" spans="1:5" ht="23.65" customHeight="1" x14ac:dyDescent="0.25">
      <c r="A25" s="3">
        <v>915171000</v>
      </c>
      <c r="B25" s="10"/>
      <c r="C25" s="29" t="s">
        <v>31</v>
      </c>
      <c r="D25" s="23">
        <v>501009000</v>
      </c>
      <c r="E25" s="29" t="s">
        <v>30</v>
      </c>
    </row>
    <row r="26" spans="1:5" ht="23.65" customHeight="1" x14ac:dyDescent="0.25">
      <c r="A26" s="3">
        <v>221645000</v>
      </c>
      <c r="B26" s="10"/>
      <c r="C26" s="29" t="s">
        <v>42</v>
      </c>
      <c r="D26" s="23">
        <v>18040000</v>
      </c>
      <c r="E26" s="29" t="s">
        <v>32</v>
      </c>
    </row>
    <row r="27" spans="1:5" ht="23.65" customHeight="1" x14ac:dyDescent="0.25">
      <c r="A27" s="5" t="s">
        <v>2</v>
      </c>
      <c r="B27" s="11"/>
      <c r="C27" s="10"/>
      <c r="D27" s="23">
        <v>90000</v>
      </c>
      <c r="E27" s="29" t="s">
        <v>35</v>
      </c>
    </row>
    <row r="28" spans="1:5" ht="0" hidden="1" customHeight="1" x14ac:dyDescent="0.25">
      <c r="A28" s="31"/>
      <c r="E28" s="39"/>
    </row>
    <row r="29" spans="1:5" ht="22.15" customHeight="1" x14ac:dyDescent="0.25">
      <c r="A29" s="2">
        <v>1181816000</v>
      </c>
      <c r="B29" s="10"/>
      <c r="C29" s="32" t="s">
        <v>37</v>
      </c>
      <c r="D29" s="40">
        <v>1181816000</v>
      </c>
      <c r="E29" s="34" t="s">
        <v>37</v>
      </c>
    </row>
    <row r="30" spans="1:5" ht="0" hidden="1" customHeight="1" x14ac:dyDescent="0.25"/>
    <row r="31" spans="1:5" ht="2.65" customHeight="1" x14ac:dyDescent="0.25"/>
    <row r="32" spans="1:5" ht="14.65" customHeight="1" x14ac:dyDescent="0.25">
      <c r="B32" s="110" t="s">
        <v>43</v>
      </c>
      <c r="C32" s="13"/>
      <c r="D32" s="13"/>
      <c r="E32" s="13"/>
    </row>
    <row r="33" ht="0" hidden="1" customHeight="1" x14ac:dyDescent="0.25"/>
  </sheetData>
  <mergeCells count="27"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2:E22"/>
    <mergeCell ref="A29:B29"/>
    <mergeCell ref="B32:E32"/>
    <mergeCell ref="A23:B23"/>
    <mergeCell ref="A24:B24"/>
    <mergeCell ref="A25:B25"/>
    <mergeCell ref="A26:B26"/>
    <mergeCell ref="A27:C27"/>
  </mergeCells>
  <pageMargins left="0.13500000000000001" right="0.4" top="4.4999999999999998E-2" bottom="0.15" header="4.4999999999999998E-2" footer="0.15"/>
  <pageSetup paperSize="9" scale="92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rightToLeft="1" workbookViewId="0">
      <selection activeCell="E10" sqref="E10"/>
    </sheetView>
  </sheetViews>
  <sheetFormatPr defaultRowHeight="15" x14ac:dyDescent="0.25"/>
  <cols>
    <col min="1" max="1" width="0.5703125" customWidth="1"/>
    <col min="2" max="2" width="19" customWidth="1"/>
    <col min="3" max="3" width="34.5703125" customWidth="1"/>
    <col min="4" max="4" width="19.5703125" customWidth="1"/>
    <col min="5" max="5" width="34.5703125" customWidth="1"/>
    <col min="6" max="6" width="0" hidden="1" customWidth="1"/>
  </cols>
  <sheetData>
    <row r="1" spans="1:5" ht="25.35" customHeight="1" x14ac:dyDescent="0.25">
      <c r="A1" s="14" t="s">
        <v>44</v>
      </c>
      <c r="B1" s="13"/>
      <c r="C1" s="13"/>
      <c r="D1" s="13"/>
      <c r="E1" s="13"/>
    </row>
    <row r="2" spans="1:5" ht="25.35" customHeight="1" x14ac:dyDescent="0.25">
      <c r="A2" s="113" t="s">
        <v>45</v>
      </c>
      <c r="B2" s="11"/>
      <c r="C2" s="11"/>
      <c r="D2" s="11"/>
      <c r="E2" s="10"/>
    </row>
    <row r="3" spans="1:5" ht="25.35" customHeight="1" x14ac:dyDescent="0.25">
      <c r="A3" s="9" t="s">
        <v>2</v>
      </c>
      <c r="B3" s="13"/>
      <c r="C3" s="15" t="s">
        <v>2</v>
      </c>
      <c r="D3" s="15" t="s">
        <v>2</v>
      </c>
      <c r="E3" s="16" t="s">
        <v>3</v>
      </c>
    </row>
    <row r="4" spans="1:5" ht="26.85" customHeight="1" x14ac:dyDescent="0.25">
      <c r="A4" s="8" t="s">
        <v>4</v>
      </c>
      <c r="B4" s="10"/>
      <c r="C4" s="35" t="s">
        <v>5</v>
      </c>
      <c r="D4" s="35" t="s">
        <v>4</v>
      </c>
      <c r="E4" s="35" t="s">
        <v>5</v>
      </c>
    </row>
    <row r="5" spans="1:5" ht="25.35" customHeight="1" x14ac:dyDescent="0.25">
      <c r="A5" s="7" t="s">
        <v>2</v>
      </c>
      <c r="B5" s="10"/>
      <c r="C5" s="19" t="s">
        <v>6</v>
      </c>
      <c r="D5" s="36" t="s">
        <v>2</v>
      </c>
      <c r="E5" s="19" t="s">
        <v>7</v>
      </c>
    </row>
    <row r="6" spans="1:5" ht="25.35" customHeight="1" x14ac:dyDescent="0.25">
      <c r="A6" s="6">
        <v>837132000</v>
      </c>
      <c r="B6" s="10"/>
      <c r="C6" s="20" t="s">
        <v>8</v>
      </c>
      <c r="D6" s="21">
        <v>753467000</v>
      </c>
      <c r="E6" s="22" t="s">
        <v>9</v>
      </c>
    </row>
    <row r="7" spans="1:5" ht="25.35" customHeight="1" x14ac:dyDescent="0.25">
      <c r="A7" s="6">
        <v>73406000</v>
      </c>
      <c r="B7" s="10"/>
      <c r="C7" s="20" t="s">
        <v>10</v>
      </c>
      <c r="D7" s="23">
        <v>271567000</v>
      </c>
      <c r="E7" s="20" t="s">
        <v>11</v>
      </c>
    </row>
    <row r="8" spans="1:5" ht="25.35" customHeight="1" x14ac:dyDescent="0.25">
      <c r="A8" s="6">
        <v>19036000</v>
      </c>
      <c r="B8" s="10"/>
      <c r="C8" s="20" t="s">
        <v>12</v>
      </c>
      <c r="D8" s="23">
        <v>445943000</v>
      </c>
      <c r="E8" s="20" t="s">
        <v>13</v>
      </c>
    </row>
    <row r="9" spans="1:5" ht="25.35" customHeight="1" x14ac:dyDescent="0.25">
      <c r="A9" s="6">
        <v>26439000</v>
      </c>
      <c r="B9" s="10"/>
      <c r="C9" s="20" t="s">
        <v>14</v>
      </c>
      <c r="D9" s="23">
        <v>15346000</v>
      </c>
      <c r="E9" s="20" t="s">
        <v>15</v>
      </c>
    </row>
    <row r="10" spans="1:5" ht="25.35" customHeight="1" x14ac:dyDescent="0.25">
      <c r="A10" s="6">
        <v>24548000</v>
      </c>
      <c r="B10" s="10"/>
      <c r="C10" s="20" t="s">
        <v>16</v>
      </c>
      <c r="D10" s="23">
        <v>20611000</v>
      </c>
      <c r="E10" s="20" t="s">
        <v>39</v>
      </c>
    </row>
    <row r="11" spans="1:5" ht="25.35" customHeight="1" x14ac:dyDescent="0.25">
      <c r="A11" s="114" t="s">
        <v>2</v>
      </c>
      <c r="B11" s="10"/>
      <c r="C11" s="25" t="s">
        <v>2</v>
      </c>
      <c r="D11" s="21">
        <v>158598000</v>
      </c>
      <c r="E11" s="22" t="s">
        <v>17</v>
      </c>
    </row>
    <row r="12" spans="1:5" ht="25.35" customHeight="1" x14ac:dyDescent="0.25">
      <c r="A12" s="114" t="s">
        <v>2</v>
      </c>
      <c r="B12" s="10"/>
      <c r="C12" s="25" t="s">
        <v>2</v>
      </c>
      <c r="D12" s="23">
        <v>127775000</v>
      </c>
      <c r="E12" s="20" t="s">
        <v>18</v>
      </c>
    </row>
    <row r="13" spans="1:5" ht="25.35" customHeight="1" x14ac:dyDescent="0.25">
      <c r="A13" s="114" t="s">
        <v>2</v>
      </c>
      <c r="B13" s="10"/>
      <c r="C13" s="25" t="s">
        <v>2</v>
      </c>
      <c r="D13" s="23">
        <v>6275000</v>
      </c>
      <c r="E13" s="20" t="s">
        <v>14</v>
      </c>
    </row>
    <row r="14" spans="1:5" ht="25.35" customHeight="1" x14ac:dyDescent="0.25">
      <c r="A14" s="114" t="s">
        <v>2</v>
      </c>
      <c r="B14" s="10"/>
      <c r="C14" s="25" t="s">
        <v>2</v>
      </c>
      <c r="D14" s="23">
        <v>24548000</v>
      </c>
      <c r="E14" s="20" t="s">
        <v>20</v>
      </c>
    </row>
    <row r="15" spans="1:5" ht="25.35" customHeight="1" x14ac:dyDescent="0.25">
      <c r="A15" s="114" t="s">
        <v>2</v>
      </c>
      <c r="B15" s="10"/>
      <c r="C15" s="25" t="s">
        <v>2</v>
      </c>
      <c r="D15" s="37" t="s">
        <v>2</v>
      </c>
      <c r="E15" s="20" t="s">
        <v>2</v>
      </c>
    </row>
    <row r="16" spans="1:5" ht="25.35" customHeight="1" x14ac:dyDescent="0.25">
      <c r="A16" s="114" t="s">
        <v>2</v>
      </c>
      <c r="B16" s="10"/>
      <c r="C16" s="25" t="s">
        <v>2</v>
      </c>
      <c r="D16" s="37" t="s">
        <v>2</v>
      </c>
      <c r="E16" s="20" t="s">
        <v>2</v>
      </c>
    </row>
    <row r="17" spans="1:5" ht="25.35" customHeight="1" x14ac:dyDescent="0.25">
      <c r="A17" s="6">
        <v>980561000</v>
      </c>
      <c r="B17" s="10"/>
      <c r="C17" s="22" t="s">
        <v>21</v>
      </c>
      <c r="D17" s="21">
        <v>912065000</v>
      </c>
      <c r="E17" s="22" t="s">
        <v>22</v>
      </c>
    </row>
    <row r="18" spans="1:5" ht="25.35" customHeight="1" x14ac:dyDescent="0.25">
      <c r="A18" s="111" t="s">
        <v>2</v>
      </c>
      <c r="B18" s="10"/>
      <c r="C18" s="22" t="s">
        <v>2</v>
      </c>
      <c r="D18" s="21">
        <v>68496000</v>
      </c>
      <c r="E18" s="22" t="s">
        <v>46</v>
      </c>
    </row>
    <row r="19" spans="1:5" ht="1.9" customHeight="1" x14ac:dyDescent="0.25"/>
    <row r="20" spans="1:5" ht="20.100000000000001" customHeight="1" x14ac:dyDescent="0.25">
      <c r="A20" s="4" t="s">
        <v>24</v>
      </c>
      <c r="B20" s="11"/>
      <c r="C20" s="11"/>
      <c r="D20" s="11"/>
      <c r="E20" s="10"/>
    </row>
    <row r="21" spans="1:5" ht="22.15" customHeight="1" x14ac:dyDescent="0.25">
      <c r="A21" s="109" t="s">
        <v>4</v>
      </c>
      <c r="B21" s="10"/>
      <c r="C21" s="28" t="s">
        <v>25</v>
      </c>
      <c r="D21" s="38" t="s">
        <v>4</v>
      </c>
      <c r="E21" s="38" t="s">
        <v>26</v>
      </c>
    </row>
    <row r="22" spans="1:5" ht="23.65" customHeight="1" x14ac:dyDescent="0.25">
      <c r="A22" s="3">
        <v>93829000</v>
      </c>
      <c r="B22" s="10"/>
      <c r="C22" s="29" t="s">
        <v>27</v>
      </c>
      <c r="D22" s="23">
        <v>25333000</v>
      </c>
      <c r="E22" s="29" t="s">
        <v>28</v>
      </c>
    </row>
    <row r="23" spans="1:5" ht="23.65" customHeight="1" x14ac:dyDescent="0.25">
      <c r="A23" s="3">
        <v>9263000</v>
      </c>
      <c r="B23" s="10"/>
      <c r="C23" s="29" t="s">
        <v>31</v>
      </c>
      <c r="D23" s="23">
        <v>1205000</v>
      </c>
      <c r="E23" s="29" t="s">
        <v>30</v>
      </c>
    </row>
    <row r="24" spans="1:5" ht="23.65" customHeight="1" x14ac:dyDescent="0.25">
      <c r="A24" s="3">
        <v>428269000</v>
      </c>
      <c r="B24" s="10"/>
      <c r="C24" s="29" t="s">
        <v>33</v>
      </c>
      <c r="D24" s="23">
        <v>38493000</v>
      </c>
      <c r="E24" s="29" t="s">
        <v>32</v>
      </c>
    </row>
    <row r="25" spans="1:5" ht="23.65" customHeight="1" x14ac:dyDescent="0.25">
      <c r="A25" s="3">
        <v>14601000</v>
      </c>
      <c r="B25" s="10"/>
      <c r="C25" s="29" t="s">
        <v>35</v>
      </c>
      <c r="D25" s="23">
        <v>29159000</v>
      </c>
      <c r="E25" s="29" t="s">
        <v>34</v>
      </c>
    </row>
    <row r="26" spans="1:5" ht="23.65" customHeight="1" x14ac:dyDescent="0.25">
      <c r="A26" s="31"/>
      <c r="D26" s="23">
        <v>451212000</v>
      </c>
      <c r="E26" s="29" t="s">
        <v>36</v>
      </c>
    </row>
    <row r="27" spans="1:5" ht="23.65" customHeight="1" x14ac:dyDescent="0.25">
      <c r="A27" s="31"/>
      <c r="D27" s="23">
        <v>560000</v>
      </c>
      <c r="E27" s="29" t="s">
        <v>35</v>
      </c>
    </row>
    <row r="28" spans="1:5" ht="22.15" customHeight="1" x14ac:dyDescent="0.25">
      <c r="A28" s="2">
        <v>545962000</v>
      </c>
      <c r="B28" s="10"/>
      <c r="C28" s="32" t="s">
        <v>37</v>
      </c>
      <c r="D28" s="40">
        <v>545962000</v>
      </c>
      <c r="E28" s="34" t="s">
        <v>37</v>
      </c>
    </row>
    <row r="29" spans="1:5" ht="2.65" customHeight="1" x14ac:dyDescent="0.25"/>
    <row r="30" spans="1:5" ht="14.65" customHeight="1" x14ac:dyDescent="0.25">
      <c r="B30" s="1" t="s">
        <v>38</v>
      </c>
      <c r="C30" s="13"/>
      <c r="D30" s="13"/>
      <c r="E30" s="13"/>
    </row>
    <row r="31" spans="1:5" ht="0" hidden="1" customHeight="1" x14ac:dyDescent="0.25"/>
  </sheetData>
  <mergeCells count="26">
    <mergeCell ref="B30:E30"/>
    <mergeCell ref="A22:B22"/>
    <mergeCell ref="A23:B23"/>
    <mergeCell ref="A24:B24"/>
    <mergeCell ref="A25:B25"/>
    <mergeCell ref="A28:B28"/>
    <mergeCell ref="A16:B16"/>
    <mergeCell ref="A17:B17"/>
    <mergeCell ref="A18:B18"/>
    <mergeCell ref="A20:E20"/>
    <mergeCell ref="A21:B21"/>
    <mergeCell ref="A11:B11"/>
    <mergeCell ref="A12:B12"/>
    <mergeCell ref="A13:B13"/>
    <mergeCell ref="A14:B14"/>
    <mergeCell ref="A15:B15"/>
    <mergeCell ref="A6:B6"/>
    <mergeCell ref="A7:B7"/>
    <mergeCell ref="A8:B8"/>
    <mergeCell ref="A9:B9"/>
    <mergeCell ref="A10:B10"/>
    <mergeCell ref="A1:E1"/>
    <mergeCell ref="A2:E2"/>
    <mergeCell ref="A3:B3"/>
    <mergeCell ref="A4:B4"/>
    <mergeCell ref="A5:B5"/>
  </mergeCells>
  <pageMargins left="0.13500000000000001" right="0.13500000000000001" top="4.4999999999999998E-2" bottom="0.15" header="4.4999999999999998E-2" footer="0.15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rightToLeft="1" workbookViewId="0"/>
  </sheetViews>
  <sheetFormatPr defaultRowHeight="15" x14ac:dyDescent="0.25"/>
  <cols>
    <col min="1" max="1" width="4.42578125" customWidth="1"/>
    <col min="2" max="2" width="4.7109375" customWidth="1"/>
    <col min="3" max="3" width="33.5703125" customWidth="1"/>
    <col min="4" max="8" width="12.28515625" customWidth="1"/>
  </cols>
  <sheetData>
    <row r="1" spans="1:8" ht="18" customHeight="1" x14ac:dyDescent="0.25">
      <c r="A1" s="41" t="s">
        <v>2</v>
      </c>
      <c r="B1" s="41" t="s">
        <v>2</v>
      </c>
      <c r="C1" s="115" t="s">
        <v>47</v>
      </c>
      <c r="D1" s="13"/>
      <c r="E1" s="13"/>
      <c r="F1" s="13"/>
      <c r="G1" s="115" t="s">
        <v>2</v>
      </c>
      <c r="H1" s="13"/>
    </row>
    <row r="2" spans="1:8" ht="18" customHeight="1" x14ac:dyDescent="0.25">
      <c r="A2" s="41" t="s">
        <v>2</v>
      </c>
      <c r="B2" s="41" t="s">
        <v>2</v>
      </c>
      <c r="C2" s="115" t="s">
        <v>48</v>
      </c>
      <c r="D2" s="13"/>
      <c r="E2" s="13"/>
      <c r="F2" s="13"/>
      <c r="G2" s="116" t="s">
        <v>3</v>
      </c>
      <c r="H2" s="13"/>
    </row>
    <row r="3" spans="1:8" ht="45" x14ac:dyDescent="0.25">
      <c r="A3" s="43" t="s">
        <v>49</v>
      </c>
      <c r="B3" s="43" t="s">
        <v>50</v>
      </c>
      <c r="C3" s="44" t="s">
        <v>51</v>
      </c>
      <c r="D3" s="45" t="s">
        <v>52</v>
      </c>
      <c r="E3" s="45" t="s">
        <v>53</v>
      </c>
      <c r="F3" s="45" t="s">
        <v>54</v>
      </c>
      <c r="G3" s="45" t="s">
        <v>55</v>
      </c>
      <c r="H3" s="45" t="s">
        <v>56</v>
      </c>
    </row>
    <row r="4" spans="1:8" x14ac:dyDescent="0.25">
      <c r="A4" s="46">
        <v>1</v>
      </c>
      <c r="B4" s="46" t="s">
        <v>57</v>
      </c>
      <c r="C4" s="47" t="s">
        <v>58</v>
      </c>
      <c r="D4" s="48">
        <v>91068000</v>
      </c>
      <c r="E4" s="48">
        <v>347713000</v>
      </c>
      <c r="F4" s="48">
        <v>-256645000</v>
      </c>
      <c r="G4" s="48">
        <v>256645000</v>
      </c>
      <c r="H4" s="48">
        <v>0</v>
      </c>
    </row>
    <row r="5" spans="1:8" x14ac:dyDescent="0.25">
      <c r="A5" s="46">
        <v>2</v>
      </c>
      <c r="B5" s="46" t="s">
        <v>59</v>
      </c>
      <c r="C5" s="47" t="s">
        <v>60</v>
      </c>
      <c r="D5" s="48">
        <v>6936000</v>
      </c>
      <c r="E5" s="48">
        <v>8971000</v>
      </c>
      <c r="F5" s="48">
        <v>-2035000</v>
      </c>
      <c r="G5" s="48">
        <v>2868000</v>
      </c>
      <c r="H5" s="48">
        <v>0</v>
      </c>
    </row>
    <row r="6" spans="1:8" x14ac:dyDescent="0.25">
      <c r="A6" s="46">
        <v>3</v>
      </c>
      <c r="B6" s="46" t="s">
        <v>61</v>
      </c>
      <c r="C6" s="47" t="s">
        <v>62</v>
      </c>
      <c r="D6" s="48">
        <v>13650000</v>
      </c>
      <c r="E6" s="48">
        <v>12806000</v>
      </c>
      <c r="F6" s="48">
        <v>844000</v>
      </c>
      <c r="G6" s="48">
        <v>8110000</v>
      </c>
      <c r="H6" s="48">
        <v>1000000</v>
      </c>
    </row>
    <row r="7" spans="1:8" x14ac:dyDescent="0.25">
      <c r="A7" s="46">
        <v>4</v>
      </c>
      <c r="B7" s="46" t="s">
        <v>63</v>
      </c>
      <c r="C7" s="47" t="s">
        <v>64</v>
      </c>
      <c r="D7" s="48">
        <v>178000000</v>
      </c>
      <c r="E7" s="48">
        <v>178000000</v>
      </c>
      <c r="F7" s="48">
        <v>0</v>
      </c>
      <c r="G7" s="48">
        <v>0</v>
      </c>
      <c r="H7" s="48">
        <v>0</v>
      </c>
    </row>
    <row r="8" spans="1:8" x14ac:dyDescent="0.25">
      <c r="A8" s="46">
        <v>5</v>
      </c>
      <c r="B8" s="46" t="s">
        <v>65</v>
      </c>
      <c r="C8" s="47" t="s">
        <v>66</v>
      </c>
      <c r="D8" s="48">
        <v>2910000</v>
      </c>
      <c r="E8" s="48">
        <v>2785000</v>
      </c>
      <c r="F8" s="48">
        <v>125000</v>
      </c>
      <c r="G8" s="48">
        <v>736000</v>
      </c>
      <c r="H8" s="48">
        <v>0</v>
      </c>
    </row>
    <row r="9" spans="1:8" x14ac:dyDescent="0.25">
      <c r="A9" s="46">
        <v>6</v>
      </c>
      <c r="B9" s="46" t="s">
        <v>67</v>
      </c>
      <c r="C9" s="47" t="s">
        <v>68</v>
      </c>
      <c r="D9" s="48">
        <v>2110000</v>
      </c>
      <c r="E9" s="48">
        <v>812000</v>
      </c>
      <c r="F9" s="48">
        <v>1298000</v>
      </c>
      <c r="G9" s="48">
        <v>7473000</v>
      </c>
      <c r="H9" s="48">
        <v>500000</v>
      </c>
    </row>
    <row r="10" spans="1:8" x14ac:dyDescent="0.25">
      <c r="A10" s="46">
        <v>7</v>
      </c>
      <c r="B10" s="46" t="s">
        <v>69</v>
      </c>
      <c r="C10" s="47" t="s">
        <v>70</v>
      </c>
      <c r="D10" s="48">
        <v>5450000</v>
      </c>
      <c r="E10" s="48">
        <v>2360000</v>
      </c>
      <c r="F10" s="48">
        <v>3090000</v>
      </c>
      <c r="G10" s="48">
        <v>5067000</v>
      </c>
      <c r="H10" s="48">
        <v>0</v>
      </c>
    </row>
    <row r="11" spans="1:8" x14ac:dyDescent="0.25">
      <c r="A11" s="46">
        <v>8</v>
      </c>
      <c r="B11" s="46" t="s">
        <v>71</v>
      </c>
      <c r="C11" s="47" t="s">
        <v>72</v>
      </c>
      <c r="D11" s="48">
        <v>24588000</v>
      </c>
      <c r="E11" s="48">
        <v>24588000</v>
      </c>
      <c r="F11" s="48">
        <v>0</v>
      </c>
      <c r="G11" s="48">
        <v>0</v>
      </c>
      <c r="H11" s="48">
        <v>0</v>
      </c>
    </row>
    <row r="12" spans="1:8" x14ac:dyDescent="0.25">
      <c r="A12" s="46">
        <v>9</v>
      </c>
      <c r="B12" s="46" t="s">
        <v>73</v>
      </c>
      <c r="C12" s="47" t="s">
        <v>74</v>
      </c>
      <c r="D12" s="48">
        <v>11000000</v>
      </c>
      <c r="E12" s="48">
        <v>18388000</v>
      </c>
      <c r="F12" s="48">
        <v>-7388000</v>
      </c>
      <c r="G12" s="48">
        <v>8408000</v>
      </c>
      <c r="H12" s="48">
        <v>0</v>
      </c>
    </row>
    <row r="13" spans="1:8" x14ac:dyDescent="0.25">
      <c r="A13" s="46">
        <v>10</v>
      </c>
      <c r="B13" s="46" t="s">
        <v>75</v>
      </c>
      <c r="C13" s="47" t="s">
        <v>76</v>
      </c>
      <c r="D13" s="48">
        <v>58092000</v>
      </c>
      <c r="E13" s="48">
        <v>55106000</v>
      </c>
      <c r="F13" s="48">
        <v>2986000</v>
      </c>
      <c r="G13" s="48">
        <v>3993000</v>
      </c>
      <c r="H13" s="48">
        <v>0</v>
      </c>
    </row>
    <row r="14" spans="1:8" x14ac:dyDescent="0.25">
      <c r="A14" s="46">
        <v>11</v>
      </c>
      <c r="B14" s="46" t="s">
        <v>77</v>
      </c>
      <c r="C14" s="47" t="s">
        <v>78</v>
      </c>
      <c r="D14" s="48">
        <v>7755000</v>
      </c>
      <c r="E14" s="48">
        <v>8610000</v>
      </c>
      <c r="F14" s="48">
        <v>-855000</v>
      </c>
      <c r="G14" s="48">
        <v>855000</v>
      </c>
      <c r="H14" s="48">
        <v>0</v>
      </c>
    </row>
    <row r="15" spans="1:8" x14ac:dyDescent="0.25">
      <c r="A15" s="46">
        <v>12</v>
      </c>
      <c r="B15" s="46" t="s">
        <v>79</v>
      </c>
      <c r="C15" s="47" t="s">
        <v>80</v>
      </c>
      <c r="D15" s="48">
        <v>-211489000</v>
      </c>
      <c r="E15" s="48">
        <v>194543000</v>
      </c>
      <c r="F15" s="48">
        <v>-406032000</v>
      </c>
      <c r="G15" s="48">
        <v>925171000</v>
      </c>
      <c r="H15" s="48">
        <v>0</v>
      </c>
    </row>
    <row r="16" spans="1:8" x14ac:dyDescent="0.25">
      <c r="A16" s="46">
        <v>13</v>
      </c>
      <c r="B16" s="46" t="s">
        <v>81</v>
      </c>
      <c r="C16" s="47" t="s">
        <v>82</v>
      </c>
      <c r="D16" s="48">
        <v>15635000</v>
      </c>
      <c r="E16" s="48">
        <v>11665000</v>
      </c>
      <c r="F16" s="48">
        <v>3970000</v>
      </c>
      <c r="G16" s="48">
        <v>21534000</v>
      </c>
      <c r="H16" s="48">
        <v>4000000</v>
      </c>
    </row>
    <row r="17" spans="1:8" x14ac:dyDescent="0.25">
      <c r="A17" s="46">
        <v>14</v>
      </c>
      <c r="B17" s="46" t="s">
        <v>83</v>
      </c>
      <c r="C17" s="47" t="s">
        <v>84</v>
      </c>
      <c r="D17" s="48">
        <v>2944000</v>
      </c>
      <c r="E17" s="48">
        <v>3377000</v>
      </c>
      <c r="F17" s="48">
        <v>-433000</v>
      </c>
      <c r="G17" s="48">
        <v>3194000</v>
      </c>
      <c r="H17" s="48">
        <v>0</v>
      </c>
    </row>
    <row r="18" spans="1:8" x14ac:dyDescent="0.25">
      <c r="A18" s="46">
        <v>15</v>
      </c>
      <c r="B18" s="46" t="s">
        <v>85</v>
      </c>
      <c r="C18" s="47" t="s">
        <v>86</v>
      </c>
      <c r="D18" s="48">
        <v>3570000</v>
      </c>
      <c r="E18" s="48">
        <v>2101000</v>
      </c>
      <c r="F18" s="48">
        <v>1469000</v>
      </c>
      <c r="G18" s="48">
        <v>4469000</v>
      </c>
      <c r="H18" s="48">
        <v>1409000</v>
      </c>
    </row>
    <row r="19" spans="1:8" x14ac:dyDescent="0.25">
      <c r="A19" s="46">
        <v>16</v>
      </c>
      <c r="B19" s="46" t="s">
        <v>87</v>
      </c>
      <c r="C19" s="47" t="s">
        <v>88</v>
      </c>
      <c r="D19" s="48">
        <v>124717000</v>
      </c>
      <c r="E19" s="48">
        <v>116535000</v>
      </c>
      <c r="F19" s="48">
        <v>8182000</v>
      </c>
      <c r="G19" s="48">
        <v>307420000</v>
      </c>
      <c r="H19" s="48">
        <v>0</v>
      </c>
    </row>
    <row r="20" spans="1:8" x14ac:dyDescent="0.25">
      <c r="A20" s="46">
        <v>17</v>
      </c>
      <c r="B20" s="46" t="s">
        <v>89</v>
      </c>
      <c r="C20" s="47" t="s">
        <v>90</v>
      </c>
      <c r="D20" s="48">
        <v>124388000</v>
      </c>
      <c r="E20" s="48">
        <v>108562000</v>
      </c>
      <c r="F20" s="48">
        <v>15826000</v>
      </c>
      <c r="G20" s="48">
        <v>45582000</v>
      </c>
      <c r="H20" s="48">
        <v>7000000</v>
      </c>
    </row>
    <row r="21" spans="1:8" x14ac:dyDescent="0.25">
      <c r="A21" s="46">
        <v>18</v>
      </c>
      <c r="B21" s="46" t="s">
        <v>91</v>
      </c>
      <c r="C21" s="47" t="s">
        <v>92</v>
      </c>
      <c r="D21" s="48">
        <v>207012000</v>
      </c>
      <c r="E21" s="48">
        <v>201928000</v>
      </c>
      <c r="F21" s="48">
        <v>5084000</v>
      </c>
      <c r="G21" s="48">
        <v>38211000</v>
      </c>
      <c r="H21" s="48">
        <v>0</v>
      </c>
    </row>
    <row r="22" spans="1:8" x14ac:dyDescent="0.25">
      <c r="A22" s="46">
        <v>19</v>
      </c>
      <c r="B22" s="46" t="s">
        <v>93</v>
      </c>
      <c r="C22" s="47" t="s">
        <v>94</v>
      </c>
      <c r="D22" s="48">
        <v>18438000</v>
      </c>
      <c r="E22" s="48">
        <v>17071000</v>
      </c>
      <c r="F22" s="48">
        <v>1367000</v>
      </c>
      <c r="G22" s="48">
        <v>3200000</v>
      </c>
      <c r="H22" s="48">
        <v>0</v>
      </c>
    </row>
    <row r="23" spans="1:8" x14ac:dyDescent="0.25">
      <c r="A23" s="46">
        <v>20</v>
      </c>
      <c r="B23" s="46" t="s">
        <v>95</v>
      </c>
      <c r="C23" s="47" t="s">
        <v>96</v>
      </c>
      <c r="D23" s="48">
        <v>91730000</v>
      </c>
      <c r="E23" s="48">
        <v>47280000</v>
      </c>
      <c r="F23" s="48">
        <v>44450000</v>
      </c>
      <c r="G23" s="48">
        <v>59089000</v>
      </c>
      <c r="H23" s="48">
        <v>13000000</v>
      </c>
    </row>
    <row r="24" spans="1:8" x14ac:dyDescent="0.25">
      <c r="A24" s="46">
        <v>21</v>
      </c>
      <c r="B24" s="46" t="s">
        <v>97</v>
      </c>
      <c r="C24" s="47" t="s">
        <v>98</v>
      </c>
      <c r="D24" s="48">
        <v>4924000</v>
      </c>
      <c r="E24" s="48">
        <v>6445000</v>
      </c>
      <c r="F24" s="48">
        <v>-1521000</v>
      </c>
      <c r="G24" s="48">
        <v>4595000</v>
      </c>
      <c r="H24" s="48">
        <v>250000</v>
      </c>
    </row>
    <row r="25" spans="1:8" x14ac:dyDescent="0.25">
      <c r="A25" s="46">
        <v>22</v>
      </c>
      <c r="B25" s="46" t="s">
        <v>99</v>
      </c>
      <c r="C25" s="47" t="s">
        <v>100</v>
      </c>
      <c r="D25" s="48">
        <v>42600000</v>
      </c>
      <c r="E25" s="48">
        <v>55701000</v>
      </c>
      <c r="F25" s="48">
        <v>-13101000</v>
      </c>
      <c r="G25" s="48">
        <v>14601000</v>
      </c>
      <c r="H25" s="48">
        <v>0</v>
      </c>
    </row>
    <row r="26" spans="1:8" x14ac:dyDescent="0.25">
      <c r="A26" s="46">
        <v>23</v>
      </c>
      <c r="B26" s="46" t="s">
        <v>101</v>
      </c>
      <c r="C26" s="47" t="s">
        <v>102</v>
      </c>
      <c r="D26" s="48">
        <v>1528000</v>
      </c>
      <c r="E26" s="48">
        <v>1528000</v>
      </c>
      <c r="F26" s="48">
        <v>0</v>
      </c>
      <c r="G26" s="48">
        <v>0</v>
      </c>
      <c r="H26" s="48">
        <v>0</v>
      </c>
    </row>
    <row r="27" spans="1:8" x14ac:dyDescent="0.25">
      <c r="A27" s="46">
        <v>24</v>
      </c>
      <c r="B27" s="46" t="s">
        <v>103</v>
      </c>
      <c r="C27" s="47" t="s">
        <v>104</v>
      </c>
      <c r="D27" s="48">
        <v>2323000</v>
      </c>
      <c r="E27" s="48">
        <v>2323000</v>
      </c>
      <c r="F27" s="48">
        <v>0</v>
      </c>
      <c r="G27" s="48">
        <v>0</v>
      </c>
      <c r="H27" s="48">
        <v>0</v>
      </c>
    </row>
    <row r="28" spans="1:8" x14ac:dyDescent="0.25">
      <c r="A28" s="46">
        <v>25</v>
      </c>
      <c r="B28" s="46" t="s">
        <v>105</v>
      </c>
      <c r="C28" s="47" t="s">
        <v>106</v>
      </c>
      <c r="D28" s="48">
        <v>30261000</v>
      </c>
      <c r="E28" s="48">
        <v>25123000</v>
      </c>
      <c r="F28" s="48">
        <v>5138000</v>
      </c>
      <c r="G28" s="48">
        <v>6557000</v>
      </c>
      <c r="H28" s="48">
        <v>2000000</v>
      </c>
    </row>
    <row r="29" spans="1:8" x14ac:dyDescent="0.25">
      <c r="A29" s="117" t="s">
        <v>107</v>
      </c>
      <c r="B29" s="11"/>
      <c r="C29" s="10"/>
      <c r="D29" s="49">
        <v>860140000</v>
      </c>
      <c r="E29" s="49">
        <v>1454321000</v>
      </c>
      <c r="F29" s="49">
        <v>-594181000</v>
      </c>
      <c r="G29" s="49">
        <v>1727778000</v>
      </c>
      <c r="H29" s="49">
        <v>29159000</v>
      </c>
    </row>
    <row r="30" spans="1:8" ht="0" hidden="1" customHeight="1" x14ac:dyDescent="0.25"/>
  </sheetData>
  <mergeCells count="5">
    <mergeCell ref="C1:F1"/>
    <mergeCell ref="G1:H1"/>
    <mergeCell ref="C2:F2"/>
    <mergeCell ref="G2:H2"/>
    <mergeCell ref="A29:C29"/>
  </mergeCells>
  <pageMargins left="0.13500000000000001" right="0.13500000000000001" top="4.4999999999999998E-2" bottom="0.15" header="4.4999999999999998E-2" footer="0.1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rightToLeft="1" workbookViewId="0">
      <selection activeCell="B1" sqref="B1"/>
    </sheetView>
  </sheetViews>
  <sheetFormatPr defaultRowHeight="15" x14ac:dyDescent="0.25"/>
  <cols>
    <col min="1" max="1" width="4.28515625" customWidth="1"/>
    <col min="2" max="2" width="4.5703125" customWidth="1"/>
    <col min="3" max="3" width="27.42578125" customWidth="1"/>
    <col min="4" max="9" width="10" customWidth="1"/>
    <col min="10" max="10" width="10.5703125" customWidth="1"/>
    <col min="11" max="11" width="0" hidden="1" customWidth="1"/>
  </cols>
  <sheetData>
    <row r="1" spans="1:10" ht="18" customHeight="1" x14ac:dyDescent="0.25">
      <c r="A1" s="41" t="s">
        <v>2</v>
      </c>
      <c r="B1" s="41" t="s">
        <v>2</v>
      </c>
      <c r="C1" s="115" t="s">
        <v>108</v>
      </c>
      <c r="D1" s="13"/>
      <c r="E1" s="13"/>
      <c r="F1" s="13"/>
      <c r="G1" s="13"/>
      <c r="H1" s="13"/>
      <c r="I1" s="13"/>
      <c r="J1" s="50" t="s">
        <v>2</v>
      </c>
    </row>
    <row r="2" spans="1:10" ht="18" customHeight="1" x14ac:dyDescent="0.25">
      <c r="A2" s="41" t="s">
        <v>2</v>
      </c>
      <c r="B2" s="41" t="s">
        <v>2</v>
      </c>
      <c r="C2" s="115" t="s">
        <v>109</v>
      </c>
      <c r="D2" s="13"/>
      <c r="E2" s="13"/>
      <c r="F2" s="13"/>
      <c r="G2" s="13"/>
      <c r="H2" s="13"/>
      <c r="I2" s="13"/>
      <c r="J2" s="51" t="s">
        <v>3</v>
      </c>
    </row>
    <row r="3" spans="1:10" ht="26.25" customHeight="1" x14ac:dyDescent="0.25">
      <c r="A3" s="43" t="s">
        <v>49</v>
      </c>
      <c r="B3" s="43" t="s">
        <v>50</v>
      </c>
      <c r="C3" s="44" t="s">
        <v>51</v>
      </c>
      <c r="D3" s="45" t="s">
        <v>110</v>
      </c>
      <c r="E3" s="45" t="s">
        <v>10</v>
      </c>
      <c r="F3" s="45" t="s">
        <v>111</v>
      </c>
      <c r="G3" s="45" t="s">
        <v>112</v>
      </c>
      <c r="H3" s="45" t="s">
        <v>113</v>
      </c>
      <c r="I3" s="45" t="s">
        <v>20</v>
      </c>
      <c r="J3" s="52" t="s">
        <v>37</v>
      </c>
    </row>
    <row r="4" spans="1:10" ht="10.5" customHeight="1" x14ac:dyDescent="0.25">
      <c r="A4" s="53">
        <v>1</v>
      </c>
      <c r="B4" s="53" t="s">
        <v>57</v>
      </c>
      <c r="C4" s="54" t="s">
        <v>58</v>
      </c>
      <c r="D4" s="55">
        <v>40918000</v>
      </c>
      <c r="E4" s="55">
        <v>150000</v>
      </c>
      <c r="F4" s="55">
        <v>0</v>
      </c>
      <c r="G4" s="55">
        <v>0</v>
      </c>
      <c r="H4" s="55">
        <v>0</v>
      </c>
      <c r="I4" s="55">
        <v>50000000</v>
      </c>
      <c r="J4" s="55">
        <v>91068000</v>
      </c>
    </row>
    <row r="5" spans="1:10" ht="10.5" customHeight="1" x14ac:dyDescent="0.25">
      <c r="A5" s="53">
        <v>2</v>
      </c>
      <c r="B5" s="53" t="s">
        <v>59</v>
      </c>
      <c r="C5" s="54" t="s">
        <v>60</v>
      </c>
      <c r="D5" s="55">
        <v>6000000</v>
      </c>
      <c r="E5" s="55">
        <v>550000</v>
      </c>
      <c r="F5" s="55">
        <v>386000</v>
      </c>
      <c r="G5" s="55">
        <v>0</v>
      </c>
      <c r="H5" s="55">
        <v>0</v>
      </c>
      <c r="I5" s="55">
        <v>0</v>
      </c>
      <c r="J5" s="55">
        <v>6936000</v>
      </c>
    </row>
    <row r="6" spans="1:10" ht="10.5" customHeight="1" x14ac:dyDescent="0.25">
      <c r="A6" s="53">
        <v>3</v>
      </c>
      <c r="B6" s="53" t="s">
        <v>61</v>
      </c>
      <c r="C6" s="54" t="s">
        <v>62</v>
      </c>
      <c r="D6" s="55">
        <v>13650000</v>
      </c>
      <c r="E6" s="55">
        <v>0</v>
      </c>
      <c r="F6" s="55">
        <v>0</v>
      </c>
      <c r="G6" s="55">
        <v>0</v>
      </c>
      <c r="H6" s="55">
        <v>0</v>
      </c>
      <c r="I6" s="55">
        <v>0</v>
      </c>
      <c r="J6" s="55">
        <v>13650000</v>
      </c>
    </row>
    <row r="7" spans="1:10" ht="10.5" customHeight="1" x14ac:dyDescent="0.25">
      <c r="A7" s="53">
        <v>4</v>
      </c>
      <c r="B7" s="53" t="s">
        <v>63</v>
      </c>
      <c r="C7" s="54" t="s">
        <v>64</v>
      </c>
      <c r="D7" s="55">
        <v>178000000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178000000</v>
      </c>
    </row>
    <row r="8" spans="1:10" ht="10.5" customHeight="1" x14ac:dyDescent="0.25">
      <c r="A8" s="53">
        <v>5</v>
      </c>
      <c r="B8" s="53" t="s">
        <v>65</v>
      </c>
      <c r="C8" s="54" t="s">
        <v>66</v>
      </c>
      <c r="D8" s="55">
        <v>2210000</v>
      </c>
      <c r="E8" s="55">
        <v>700000</v>
      </c>
      <c r="F8" s="55">
        <v>0</v>
      </c>
      <c r="G8" s="55">
        <v>0</v>
      </c>
      <c r="H8" s="55">
        <v>0</v>
      </c>
      <c r="I8" s="55">
        <v>0</v>
      </c>
      <c r="J8" s="55">
        <v>2910000</v>
      </c>
    </row>
    <row r="9" spans="1:10" ht="10.5" customHeight="1" x14ac:dyDescent="0.25">
      <c r="A9" s="53">
        <v>6</v>
      </c>
      <c r="B9" s="53" t="s">
        <v>67</v>
      </c>
      <c r="C9" s="54" t="s">
        <v>68</v>
      </c>
      <c r="D9" s="55">
        <v>2110000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2110000</v>
      </c>
    </row>
    <row r="10" spans="1:10" ht="10.5" customHeight="1" x14ac:dyDescent="0.25">
      <c r="A10" s="53">
        <v>7</v>
      </c>
      <c r="B10" s="53" t="s">
        <v>69</v>
      </c>
      <c r="C10" s="54" t="s">
        <v>70</v>
      </c>
      <c r="D10" s="55">
        <v>25000</v>
      </c>
      <c r="E10" s="55">
        <v>5425000</v>
      </c>
      <c r="F10" s="55">
        <v>0</v>
      </c>
      <c r="G10" s="55">
        <v>0</v>
      </c>
      <c r="H10" s="55">
        <v>0</v>
      </c>
      <c r="I10" s="55">
        <v>0</v>
      </c>
      <c r="J10" s="55">
        <v>5450000</v>
      </c>
    </row>
    <row r="11" spans="1:10" ht="10.5" customHeight="1" x14ac:dyDescent="0.25">
      <c r="A11" s="53">
        <v>8</v>
      </c>
      <c r="B11" s="53" t="s">
        <v>71</v>
      </c>
      <c r="C11" s="54" t="s">
        <v>72</v>
      </c>
      <c r="D11" s="55">
        <v>2000000</v>
      </c>
      <c r="E11" s="55">
        <v>0</v>
      </c>
      <c r="F11" s="55">
        <v>0</v>
      </c>
      <c r="G11" s="55">
        <v>16313000</v>
      </c>
      <c r="H11" s="55">
        <v>6275000</v>
      </c>
      <c r="I11" s="55">
        <v>0</v>
      </c>
      <c r="J11" s="55">
        <v>24588000</v>
      </c>
    </row>
    <row r="12" spans="1:10" ht="10.5" customHeight="1" x14ac:dyDescent="0.25">
      <c r="A12" s="53">
        <v>9</v>
      </c>
      <c r="B12" s="53" t="s">
        <v>73</v>
      </c>
      <c r="C12" s="54" t="s">
        <v>74</v>
      </c>
      <c r="D12" s="55">
        <v>11000000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11000000</v>
      </c>
    </row>
    <row r="13" spans="1:10" ht="10.5" customHeight="1" x14ac:dyDescent="0.25">
      <c r="A13" s="53">
        <v>10</v>
      </c>
      <c r="B13" s="53" t="s">
        <v>75</v>
      </c>
      <c r="C13" s="54" t="s">
        <v>76</v>
      </c>
      <c r="D13" s="55">
        <v>40442000</v>
      </c>
      <c r="E13" s="55">
        <v>0</v>
      </c>
      <c r="F13" s="55">
        <v>17650000</v>
      </c>
      <c r="G13" s="55">
        <v>0</v>
      </c>
      <c r="H13" s="55">
        <v>0</v>
      </c>
      <c r="I13" s="55">
        <v>0</v>
      </c>
      <c r="J13" s="55">
        <v>58092000</v>
      </c>
    </row>
    <row r="14" spans="1:10" ht="10.5" customHeight="1" x14ac:dyDescent="0.25">
      <c r="A14" s="53">
        <v>11</v>
      </c>
      <c r="B14" s="53" t="s">
        <v>77</v>
      </c>
      <c r="C14" s="54" t="s">
        <v>78</v>
      </c>
      <c r="D14" s="55">
        <v>7755000</v>
      </c>
      <c r="E14" s="55">
        <v>0</v>
      </c>
      <c r="F14" s="55">
        <v>0</v>
      </c>
      <c r="G14" s="55">
        <v>0</v>
      </c>
      <c r="H14" s="55">
        <v>0</v>
      </c>
      <c r="I14" s="55">
        <v>0</v>
      </c>
      <c r="J14" s="55">
        <v>7755000</v>
      </c>
    </row>
    <row r="15" spans="1:10" ht="10.5" customHeight="1" x14ac:dyDescent="0.25">
      <c r="A15" s="53">
        <v>12</v>
      </c>
      <c r="B15" s="53" t="s">
        <v>79</v>
      </c>
      <c r="C15" s="54" t="s">
        <v>80</v>
      </c>
      <c r="D15" s="55">
        <v>-232087000</v>
      </c>
      <c r="E15" s="55">
        <v>0</v>
      </c>
      <c r="F15" s="55">
        <v>0</v>
      </c>
      <c r="G15" s="55">
        <v>0</v>
      </c>
      <c r="H15" s="55">
        <v>0</v>
      </c>
      <c r="I15" s="55">
        <v>20598000</v>
      </c>
      <c r="J15" s="55">
        <v>-211489000</v>
      </c>
    </row>
    <row r="16" spans="1:10" ht="10.5" customHeight="1" x14ac:dyDescent="0.25">
      <c r="A16" s="53">
        <v>13</v>
      </c>
      <c r="B16" s="53" t="s">
        <v>81</v>
      </c>
      <c r="C16" s="54" t="s">
        <v>82</v>
      </c>
      <c r="D16" s="55">
        <v>15635000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15635000</v>
      </c>
    </row>
    <row r="17" spans="1:10" ht="10.5" customHeight="1" x14ac:dyDescent="0.25">
      <c r="A17" s="53">
        <v>14</v>
      </c>
      <c r="B17" s="53" t="s">
        <v>83</v>
      </c>
      <c r="C17" s="54" t="s">
        <v>84</v>
      </c>
      <c r="D17" s="55">
        <v>2944000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2944000</v>
      </c>
    </row>
    <row r="18" spans="1:10" ht="10.5" customHeight="1" x14ac:dyDescent="0.25">
      <c r="A18" s="53">
        <v>15</v>
      </c>
      <c r="B18" s="53" t="s">
        <v>85</v>
      </c>
      <c r="C18" s="54" t="s">
        <v>86</v>
      </c>
      <c r="D18" s="55">
        <v>3570000</v>
      </c>
      <c r="E18" s="55">
        <v>0</v>
      </c>
      <c r="F18" s="55">
        <v>0</v>
      </c>
      <c r="G18" s="55">
        <v>0</v>
      </c>
      <c r="H18" s="55">
        <v>0</v>
      </c>
      <c r="I18" s="55">
        <v>0</v>
      </c>
      <c r="J18" s="55">
        <v>3570000</v>
      </c>
    </row>
    <row r="19" spans="1:10" ht="10.5" customHeight="1" x14ac:dyDescent="0.25">
      <c r="A19" s="53">
        <v>16</v>
      </c>
      <c r="B19" s="53" t="s">
        <v>87</v>
      </c>
      <c r="C19" s="54" t="s">
        <v>88</v>
      </c>
      <c r="D19" s="55">
        <v>124717000</v>
      </c>
      <c r="E19" s="55">
        <v>0</v>
      </c>
      <c r="F19" s="55">
        <v>0</v>
      </c>
      <c r="G19" s="55">
        <v>0</v>
      </c>
      <c r="H19" s="55">
        <v>0</v>
      </c>
      <c r="I19" s="55">
        <v>0</v>
      </c>
      <c r="J19" s="55">
        <v>124717000</v>
      </c>
    </row>
    <row r="20" spans="1:10" ht="10.5" customHeight="1" x14ac:dyDescent="0.25">
      <c r="A20" s="53">
        <v>17</v>
      </c>
      <c r="B20" s="53" t="s">
        <v>89</v>
      </c>
      <c r="C20" s="54" t="s">
        <v>90</v>
      </c>
      <c r="D20" s="55">
        <v>63237000</v>
      </c>
      <c r="E20" s="55">
        <v>60151000</v>
      </c>
      <c r="F20" s="55">
        <v>1000000</v>
      </c>
      <c r="G20" s="55">
        <v>0</v>
      </c>
      <c r="H20" s="55">
        <v>0</v>
      </c>
      <c r="I20" s="55">
        <v>0</v>
      </c>
      <c r="J20" s="55">
        <v>124388000</v>
      </c>
    </row>
    <row r="21" spans="1:10" ht="10.5" customHeight="1" x14ac:dyDescent="0.25">
      <c r="A21" s="53">
        <v>18</v>
      </c>
      <c r="B21" s="53" t="s">
        <v>91</v>
      </c>
      <c r="C21" s="54" t="s">
        <v>92</v>
      </c>
      <c r="D21" s="55">
        <v>188184000</v>
      </c>
      <c r="E21" s="55">
        <v>80000</v>
      </c>
      <c r="F21" s="55">
        <v>0</v>
      </c>
      <c r="G21" s="55">
        <v>0</v>
      </c>
      <c r="H21" s="55">
        <v>0</v>
      </c>
      <c r="I21" s="55">
        <v>18748000</v>
      </c>
      <c r="J21" s="55">
        <v>207012000</v>
      </c>
    </row>
    <row r="22" spans="1:10" ht="10.5" customHeight="1" x14ac:dyDescent="0.25">
      <c r="A22" s="53">
        <v>19</v>
      </c>
      <c r="B22" s="53" t="s">
        <v>93</v>
      </c>
      <c r="C22" s="54" t="s">
        <v>94</v>
      </c>
      <c r="D22" s="55">
        <v>18438000</v>
      </c>
      <c r="E22" s="55">
        <v>0</v>
      </c>
      <c r="F22" s="55">
        <v>0</v>
      </c>
      <c r="G22" s="55">
        <v>0</v>
      </c>
      <c r="H22" s="55">
        <v>0</v>
      </c>
      <c r="I22" s="55">
        <v>0</v>
      </c>
      <c r="J22" s="55">
        <v>18438000</v>
      </c>
    </row>
    <row r="23" spans="1:10" ht="10.5" customHeight="1" x14ac:dyDescent="0.25">
      <c r="A23" s="53">
        <v>20</v>
      </c>
      <c r="B23" s="53" t="s">
        <v>95</v>
      </c>
      <c r="C23" s="54" t="s">
        <v>96</v>
      </c>
      <c r="D23" s="55">
        <v>91730000</v>
      </c>
      <c r="E23" s="55">
        <v>0</v>
      </c>
      <c r="F23" s="55">
        <v>0</v>
      </c>
      <c r="G23" s="55">
        <v>0</v>
      </c>
      <c r="H23" s="55">
        <v>0</v>
      </c>
      <c r="I23" s="55">
        <v>0</v>
      </c>
      <c r="J23" s="55">
        <v>91730000</v>
      </c>
    </row>
    <row r="24" spans="1:10" ht="10.5" customHeight="1" x14ac:dyDescent="0.25">
      <c r="A24" s="53">
        <v>21</v>
      </c>
      <c r="B24" s="53" t="s">
        <v>97</v>
      </c>
      <c r="C24" s="54" t="s">
        <v>98</v>
      </c>
      <c r="D24" s="55">
        <v>4924000</v>
      </c>
      <c r="E24" s="55">
        <v>0</v>
      </c>
      <c r="F24" s="55">
        <v>0</v>
      </c>
      <c r="G24" s="55">
        <v>0</v>
      </c>
      <c r="H24" s="55">
        <v>0</v>
      </c>
      <c r="I24" s="55">
        <v>0</v>
      </c>
      <c r="J24" s="55">
        <v>4924000</v>
      </c>
    </row>
    <row r="25" spans="1:10" ht="10.5" customHeight="1" x14ac:dyDescent="0.25">
      <c r="A25" s="53">
        <v>22</v>
      </c>
      <c r="B25" s="53" t="s">
        <v>99</v>
      </c>
      <c r="C25" s="54" t="s">
        <v>100</v>
      </c>
      <c r="D25" s="55">
        <v>36800000</v>
      </c>
      <c r="E25" s="55">
        <v>0</v>
      </c>
      <c r="F25" s="55">
        <v>0</v>
      </c>
      <c r="G25" s="55">
        <v>0</v>
      </c>
      <c r="H25" s="55">
        <v>0</v>
      </c>
      <c r="I25" s="55">
        <v>5800000</v>
      </c>
      <c r="J25" s="55">
        <v>42600000</v>
      </c>
    </row>
    <row r="26" spans="1:10" ht="10.5" customHeight="1" x14ac:dyDescent="0.25">
      <c r="A26" s="53">
        <v>23</v>
      </c>
      <c r="B26" s="53" t="s">
        <v>101</v>
      </c>
      <c r="C26" s="54" t="s">
        <v>102</v>
      </c>
      <c r="D26" s="55">
        <v>0</v>
      </c>
      <c r="E26" s="55">
        <v>0</v>
      </c>
      <c r="F26" s="55">
        <v>0</v>
      </c>
      <c r="G26" s="55">
        <v>1528000</v>
      </c>
      <c r="H26" s="55">
        <v>0</v>
      </c>
      <c r="I26" s="55">
        <v>0</v>
      </c>
      <c r="J26" s="55">
        <v>1528000</v>
      </c>
    </row>
    <row r="27" spans="1:10" ht="10.5" customHeight="1" x14ac:dyDescent="0.25">
      <c r="A27" s="53">
        <v>24</v>
      </c>
      <c r="B27" s="53" t="s">
        <v>103</v>
      </c>
      <c r="C27" s="54" t="s">
        <v>104</v>
      </c>
      <c r="D27" s="55">
        <v>0</v>
      </c>
      <c r="E27" s="55">
        <v>0</v>
      </c>
      <c r="F27" s="55">
        <v>0</v>
      </c>
      <c r="G27" s="55">
        <v>2323000</v>
      </c>
      <c r="H27" s="55">
        <v>0</v>
      </c>
      <c r="I27" s="55">
        <v>0</v>
      </c>
      <c r="J27" s="55">
        <v>2323000</v>
      </c>
    </row>
    <row r="28" spans="1:10" ht="10.5" customHeight="1" x14ac:dyDescent="0.25">
      <c r="A28" s="53">
        <v>25</v>
      </c>
      <c r="B28" s="53" t="s">
        <v>105</v>
      </c>
      <c r="C28" s="54" t="s">
        <v>106</v>
      </c>
      <c r="D28" s="55">
        <v>23761000</v>
      </c>
      <c r="E28" s="55">
        <v>6500000</v>
      </c>
      <c r="F28" s="55">
        <v>0</v>
      </c>
      <c r="G28" s="55">
        <v>0</v>
      </c>
      <c r="H28" s="55">
        <v>0</v>
      </c>
      <c r="I28" s="55">
        <v>0</v>
      </c>
      <c r="J28" s="55">
        <v>30261000</v>
      </c>
    </row>
    <row r="29" spans="1:10" ht="13.5" customHeight="1" x14ac:dyDescent="0.25">
      <c r="A29" s="117" t="s">
        <v>107</v>
      </c>
      <c r="B29" s="11"/>
      <c r="C29" s="10"/>
      <c r="D29" s="56">
        <f>SUM(D4:D28)</f>
        <v>645963000</v>
      </c>
      <c r="E29" s="56">
        <f t="shared" ref="E29:J29" si="0">SUM(E4:E28)</f>
        <v>73556000</v>
      </c>
      <c r="F29" s="56">
        <f t="shared" si="0"/>
        <v>19036000</v>
      </c>
      <c r="G29" s="56">
        <f t="shared" si="0"/>
        <v>20164000</v>
      </c>
      <c r="H29" s="56">
        <f t="shared" si="0"/>
        <v>6275000</v>
      </c>
      <c r="I29" s="56">
        <f t="shared" si="0"/>
        <v>95146000</v>
      </c>
      <c r="J29" s="56">
        <f t="shared" si="0"/>
        <v>860140000</v>
      </c>
    </row>
    <row r="30" spans="1:10" ht="0" hidden="1" customHeight="1" x14ac:dyDescent="0.25"/>
  </sheetData>
  <mergeCells count="3">
    <mergeCell ref="C1:I1"/>
    <mergeCell ref="C2:I2"/>
    <mergeCell ref="A29:C29"/>
  </mergeCells>
  <pageMargins left="0.13500000000000001" right="0.13500000000000001" top="4.4999999999999998E-2" bottom="0.15" header="4.4999999999999998E-2" footer="0.15"/>
  <pageSetup paperSize="9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rightToLeft="1" workbookViewId="0"/>
  </sheetViews>
  <sheetFormatPr defaultRowHeight="15" x14ac:dyDescent="0.25"/>
  <cols>
    <col min="1" max="1" width="5.28515625" customWidth="1"/>
    <col min="2" max="2" width="5" customWidth="1"/>
    <col min="3" max="3" width="29.28515625" customWidth="1"/>
    <col min="4" max="4" width="11.140625" bestFit="1" customWidth="1"/>
    <col min="5" max="5" width="11.42578125" bestFit="1" customWidth="1"/>
    <col min="6" max="6" width="9.42578125" bestFit="1" customWidth="1"/>
    <col min="7" max="7" width="10.42578125" bestFit="1" customWidth="1"/>
    <col min="8" max="8" width="10.140625" bestFit="1" customWidth="1"/>
    <col min="9" max="9" width="11.42578125" bestFit="1" customWidth="1"/>
    <col min="10" max="10" width="12.42578125" bestFit="1" customWidth="1"/>
  </cols>
  <sheetData>
    <row r="1" spans="1:10" ht="16.5" customHeight="1" x14ac:dyDescent="0.25">
      <c r="A1" s="57" t="s">
        <v>2</v>
      </c>
      <c r="B1" s="57" t="s">
        <v>2</v>
      </c>
      <c r="C1" s="115" t="s">
        <v>114</v>
      </c>
      <c r="D1" s="13"/>
      <c r="E1" s="13"/>
      <c r="F1" s="13"/>
      <c r="G1" s="13"/>
      <c r="H1" s="13"/>
      <c r="I1" s="13"/>
      <c r="J1" s="42" t="s">
        <v>2</v>
      </c>
    </row>
    <row r="2" spans="1:10" ht="19.5" customHeight="1" x14ac:dyDescent="0.25">
      <c r="A2" s="57" t="s">
        <v>2</v>
      </c>
      <c r="B2" s="57" t="s">
        <v>2</v>
      </c>
      <c r="C2" s="118" t="s">
        <v>115</v>
      </c>
      <c r="D2" s="13"/>
      <c r="E2" s="13"/>
      <c r="F2" s="13"/>
      <c r="G2" s="13"/>
      <c r="H2" s="13"/>
      <c r="I2" s="13"/>
      <c r="J2" s="42" t="s">
        <v>116</v>
      </c>
    </row>
    <row r="3" spans="1:10" ht="18" customHeight="1" x14ac:dyDescent="0.25">
      <c r="A3" s="58" t="s">
        <v>117</v>
      </c>
      <c r="B3" s="58" t="s">
        <v>117</v>
      </c>
      <c r="C3" s="59" t="s">
        <v>118</v>
      </c>
      <c r="D3" s="60" t="s">
        <v>119</v>
      </c>
      <c r="E3" s="119" t="s">
        <v>120</v>
      </c>
      <c r="F3" s="11"/>
      <c r="G3" s="11"/>
      <c r="H3" s="11"/>
      <c r="I3" s="10"/>
      <c r="J3" s="60" t="s">
        <v>53</v>
      </c>
    </row>
    <row r="4" spans="1:10" ht="15.75" x14ac:dyDescent="0.25">
      <c r="A4" s="61" t="s">
        <v>121</v>
      </c>
      <c r="B4" s="61" t="s">
        <v>122</v>
      </c>
      <c r="C4" s="62" t="s">
        <v>2</v>
      </c>
      <c r="D4" s="63" t="s">
        <v>2</v>
      </c>
      <c r="E4" s="64" t="s">
        <v>123</v>
      </c>
      <c r="F4" s="64" t="s">
        <v>14</v>
      </c>
      <c r="G4" s="64" t="s">
        <v>19</v>
      </c>
      <c r="H4" s="64" t="s">
        <v>20</v>
      </c>
      <c r="I4" s="64" t="s">
        <v>37</v>
      </c>
      <c r="J4" s="63" t="s">
        <v>2</v>
      </c>
    </row>
    <row r="5" spans="1:10" x14ac:dyDescent="0.25">
      <c r="A5" s="65">
        <v>1</v>
      </c>
      <c r="B5" s="65" t="s">
        <v>57</v>
      </c>
      <c r="C5" s="66" t="s">
        <v>58</v>
      </c>
      <c r="D5" s="67">
        <v>80213000</v>
      </c>
      <c r="E5" s="67">
        <v>182500000</v>
      </c>
      <c r="F5" s="67">
        <v>0</v>
      </c>
      <c r="G5" s="67">
        <v>35000000</v>
      </c>
      <c r="H5" s="67">
        <v>50000000</v>
      </c>
      <c r="I5" s="67">
        <v>267500000</v>
      </c>
      <c r="J5" s="67">
        <v>347713000</v>
      </c>
    </row>
    <row r="6" spans="1:10" x14ac:dyDescent="0.25">
      <c r="A6" s="65">
        <v>2</v>
      </c>
      <c r="B6" s="65" t="s">
        <v>59</v>
      </c>
      <c r="C6" s="66" t="s">
        <v>60</v>
      </c>
      <c r="D6" s="67">
        <v>3961000</v>
      </c>
      <c r="E6" s="67">
        <v>5010000</v>
      </c>
      <c r="F6" s="67">
        <v>0</v>
      </c>
      <c r="G6" s="67">
        <v>0</v>
      </c>
      <c r="H6" s="67">
        <v>0</v>
      </c>
      <c r="I6" s="67">
        <v>5010000</v>
      </c>
      <c r="J6" s="67">
        <v>8971000</v>
      </c>
    </row>
    <row r="7" spans="1:10" x14ac:dyDescent="0.25">
      <c r="A7" s="65">
        <v>3</v>
      </c>
      <c r="B7" s="65" t="s">
        <v>61</v>
      </c>
      <c r="C7" s="66" t="s">
        <v>62</v>
      </c>
      <c r="D7" s="67">
        <v>12706000</v>
      </c>
      <c r="E7" s="67">
        <v>100000</v>
      </c>
      <c r="F7" s="67">
        <v>0</v>
      </c>
      <c r="G7" s="67">
        <v>0</v>
      </c>
      <c r="H7" s="67">
        <v>0</v>
      </c>
      <c r="I7" s="67">
        <v>100000</v>
      </c>
      <c r="J7" s="67">
        <v>12806000</v>
      </c>
    </row>
    <row r="8" spans="1:10" x14ac:dyDescent="0.25">
      <c r="A8" s="65">
        <v>4</v>
      </c>
      <c r="B8" s="65" t="s">
        <v>63</v>
      </c>
      <c r="C8" s="66" t="s">
        <v>64</v>
      </c>
      <c r="D8" s="67">
        <v>177700000</v>
      </c>
      <c r="E8" s="67">
        <v>300000</v>
      </c>
      <c r="F8" s="67">
        <v>0</v>
      </c>
      <c r="G8" s="67">
        <v>0</v>
      </c>
      <c r="H8" s="67">
        <v>0</v>
      </c>
      <c r="I8" s="67">
        <v>300000</v>
      </c>
      <c r="J8" s="67">
        <v>178000000</v>
      </c>
    </row>
    <row r="9" spans="1:10" x14ac:dyDescent="0.25">
      <c r="A9" s="65">
        <v>5</v>
      </c>
      <c r="B9" s="65" t="s">
        <v>65</v>
      </c>
      <c r="C9" s="66" t="s">
        <v>66</v>
      </c>
      <c r="D9" s="67">
        <v>1985000</v>
      </c>
      <c r="E9" s="67">
        <v>800000</v>
      </c>
      <c r="F9" s="67">
        <v>0</v>
      </c>
      <c r="G9" s="67">
        <v>0</v>
      </c>
      <c r="H9" s="67">
        <v>0</v>
      </c>
      <c r="I9" s="67">
        <v>800000</v>
      </c>
      <c r="J9" s="67">
        <v>2785000</v>
      </c>
    </row>
    <row r="10" spans="1:10" x14ac:dyDescent="0.25">
      <c r="A10" s="65">
        <v>6</v>
      </c>
      <c r="B10" s="65" t="s">
        <v>67</v>
      </c>
      <c r="C10" s="66" t="s">
        <v>68</v>
      </c>
      <c r="D10" s="67">
        <v>812000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812000</v>
      </c>
    </row>
    <row r="11" spans="1:10" x14ac:dyDescent="0.25">
      <c r="A11" s="65">
        <v>7</v>
      </c>
      <c r="B11" s="65" t="s">
        <v>69</v>
      </c>
      <c r="C11" s="66" t="s">
        <v>70</v>
      </c>
      <c r="D11" s="67">
        <v>2360000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2360000</v>
      </c>
    </row>
    <row r="12" spans="1:10" x14ac:dyDescent="0.25">
      <c r="A12" s="65">
        <v>8</v>
      </c>
      <c r="B12" s="65" t="s">
        <v>71</v>
      </c>
      <c r="C12" s="66" t="s">
        <v>72</v>
      </c>
      <c r="D12" s="67">
        <v>18313000</v>
      </c>
      <c r="E12" s="67">
        <v>0</v>
      </c>
      <c r="F12" s="67">
        <v>6275000</v>
      </c>
      <c r="G12" s="67">
        <v>0</v>
      </c>
      <c r="H12" s="67">
        <v>0</v>
      </c>
      <c r="I12" s="67">
        <v>6275000</v>
      </c>
      <c r="J12" s="67">
        <v>24588000</v>
      </c>
    </row>
    <row r="13" spans="1:10" x14ac:dyDescent="0.25">
      <c r="A13" s="65">
        <v>9</v>
      </c>
      <c r="B13" s="65" t="s">
        <v>73</v>
      </c>
      <c r="C13" s="66" t="s">
        <v>74</v>
      </c>
      <c r="D13" s="67">
        <v>10838000</v>
      </c>
      <c r="E13" s="67">
        <v>7550000</v>
      </c>
      <c r="F13" s="67">
        <v>0</v>
      </c>
      <c r="G13" s="67">
        <v>0</v>
      </c>
      <c r="H13" s="67">
        <v>0</v>
      </c>
      <c r="I13" s="67">
        <v>7550000</v>
      </c>
      <c r="J13" s="67">
        <v>18388000</v>
      </c>
    </row>
    <row r="14" spans="1:10" x14ac:dyDescent="0.25">
      <c r="A14" s="65">
        <v>10</v>
      </c>
      <c r="B14" s="65" t="s">
        <v>75</v>
      </c>
      <c r="C14" s="66" t="s">
        <v>76</v>
      </c>
      <c r="D14" s="67">
        <v>44556000</v>
      </c>
      <c r="E14" s="67">
        <v>10550000</v>
      </c>
      <c r="F14" s="67">
        <v>0</v>
      </c>
      <c r="G14" s="67">
        <v>0</v>
      </c>
      <c r="H14" s="67">
        <v>0</v>
      </c>
      <c r="I14" s="67">
        <v>10550000</v>
      </c>
      <c r="J14" s="67">
        <v>55106000</v>
      </c>
    </row>
    <row r="15" spans="1:10" x14ac:dyDescent="0.25">
      <c r="A15" s="65">
        <v>11</v>
      </c>
      <c r="B15" s="65" t="s">
        <v>77</v>
      </c>
      <c r="C15" s="66" t="s">
        <v>78</v>
      </c>
      <c r="D15" s="67">
        <v>8610000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8610000</v>
      </c>
    </row>
    <row r="16" spans="1:10" x14ac:dyDescent="0.25">
      <c r="A16" s="65">
        <v>12</v>
      </c>
      <c r="B16" s="65" t="s">
        <v>79</v>
      </c>
      <c r="C16" s="66" t="s">
        <v>80</v>
      </c>
      <c r="D16" s="67">
        <v>146933000</v>
      </c>
      <c r="E16" s="67">
        <v>17012000</v>
      </c>
      <c r="F16" s="67">
        <v>0</v>
      </c>
      <c r="G16" s="67">
        <v>10000000</v>
      </c>
      <c r="H16" s="67">
        <v>20598000</v>
      </c>
      <c r="I16" s="67">
        <v>47610000</v>
      </c>
      <c r="J16" s="67">
        <v>194543000</v>
      </c>
    </row>
    <row r="17" spans="1:10" x14ac:dyDescent="0.25">
      <c r="A17" s="65">
        <v>13</v>
      </c>
      <c r="B17" s="65" t="s">
        <v>81</v>
      </c>
      <c r="C17" s="66" t="s">
        <v>82</v>
      </c>
      <c r="D17" s="67">
        <v>9325000</v>
      </c>
      <c r="E17" s="67">
        <v>2340000</v>
      </c>
      <c r="F17" s="67">
        <v>0</v>
      </c>
      <c r="G17" s="67">
        <v>0</v>
      </c>
      <c r="H17" s="67">
        <v>0</v>
      </c>
      <c r="I17" s="67">
        <v>2340000</v>
      </c>
      <c r="J17" s="67">
        <v>11665000</v>
      </c>
    </row>
    <row r="18" spans="1:10" x14ac:dyDescent="0.25">
      <c r="A18" s="65">
        <v>14</v>
      </c>
      <c r="B18" s="65" t="s">
        <v>83</v>
      </c>
      <c r="C18" s="66" t="s">
        <v>84</v>
      </c>
      <c r="D18" s="67">
        <v>2867000</v>
      </c>
      <c r="E18" s="67">
        <v>510000</v>
      </c>
      <c r="F18" s="67">
        <v>0</v>
      </c>
      <c r="G18" s="67">
        <v>0</v>
      </c>
      <c r="H18" s="67">
        <v>0</v>
      </c>
      <c r="I18" s="67">
        <v>510000</v>
      </c>
      <c r="J18" s="67">
        <v>3377000</v>
      </c>
    </row>
    <row r="19" spans="1:10" x14ac:dyDescent="0.25">
      <c r="A19" s="65">
        <v>15</v>
      </c>
      <c r="B19" s="65" t="s">
        <v>85</v>
      </c>
      <c r="C19" s="66" t="s">
        <v>86</v>
      </c>
      <c r="D19" s="67">
        <v>1971000</v>
      </c>
      <c r="E19" s="67">
        <v>130000</v>
      </c>
      <c r="F19" s="67">
        <v>0</v>
      </c>
      <c r="G19" s="67">
        <v>0</v>
      </c>
      <c r="H19" s="67">
        <v>0</v>
      </c>
      <c r="I19" s="67">
        <v>130000</v>
      </c>
      <c r="J19" s="67">
        <v>2101000</v>
      </c>
    </row>
    <row r="20" spans="1:10" x14ac:dyDescent="0.25">
      <c r="A20" s="65">
        <v>16</v>
      </c>
      <c r="B20" s="65" t="s">
        <v>87</v>
      </c>
      <c r="C20" s="66" t="s">
        <v>88</v>
      </c>
      <c r="D20" s="67">
        <v>112237000</v>
      </c>
      <c r="E20" s="67">
        <v>4298000</v>
      </c>
      <c r="F20" s="67">
        <v>0</v>
      </c>
      <c r="G20" s="67">
        <v>0</v>
      </c>
      <c r="H20" s="67">
        <v>0</v>
      </c>
      <c r="I20" s="67">
        <v>4298000</v>
      </c>
      <c r="J20" s="67">
        <v>116535000</v>
      </c>
    </row>
    <row r="21" spans="1:10" x14ac:dyDescent="0.25">
      <c r="A21" s="65">
        <v>17</v>
      </c>
      <c r="B21" s="65" t="s">
        <v>89</v>
      </c>
      <c r="C21" s="66" t="s">
        <v>90</v>
      </c>
      <c r="D21" s="67">
        <v>57562000</v>
      </c>
      <c r="E21" s="67">
        <v>51000000</v>
      </c>
      <c r="F21" s="67">
        <v>0</v>
      </c>
      <c r="G21" s="67">
        <v>0</v>
      </c>
      <c r="H21" s="67">
        <v>0</v>
      </c>
      <c r="I21" s="67">
        <v>51000000</v>
      </c>
      <c r="J21" s="67">
        <v>108562000</v>
      </c>
    </row>
    <row r="22" spans="1:10" x14ac:dyDescent="0.25">
      <c r="A22" s="65">
        <v>18</v>
      </c>
      <c r="B22" s="65" t="s">
        <v>91</v>
      </c>
      <c r="C22" s="66" t="s">
        <v>92</v>
      </c>
      <c r="D22" s="67">
        <v>174578000</v>
      </c>
      <c r="E22" s="67">
        <v>8602000</v>
      </c>
      <c r="F22" s="67">
        <v>0</v>
      </c>
      <c r="G22" s="67">
        <v>0</v>
      </c>
      <c r="H22" s="67">
        <v>18748000</v>
      </c>
      <c r="I22" s="67">
        <v>27350000</v>
      </c>
      <c r="J22" s="67">
        <v>201928000</v>
      </c>
    </row>
    <row r="23" spans="1:10" x14ac:dyDescent="0.25">
      <c r="A23" s="65">
        <v>19</v>
      </c>
      <c r="B23" s="65" t="s">
        <v>93</v>
      </c>
      <c r="C23" s="66" t="s">
        <v>94</v>
      </c>
      <c r="D23" s="67">
        <v>16016000</v>
      </c>
      <c r="E23" s="67">
        <v>1055000</v>
      </c>
      <c r="F23" s="67">
        <v>0</v>
      </c>
      <c r="G23" s="67">
        <v>0</v>
      </c>
      <c r="H23" s="67">
        <v>0</v>
      </c>
      <c r="I23" s="67">
        <v>1055000</v>
      </c>
      <c r="J23" s="67">
        <v>17071000</v>
      </c>
    </row>
    <row r="24" spans="1:10" x14ac:dyDescent="0.25">
      <c r="A24" s="65">
        <v>20</v>
      </c>
      <c r="B24" s="65" t="s">
        <v>95</v>
      </c>
      <c r="C24" s="66" t="s">
        <v>96</v>
      </c>
      <c r="D24" s="67">
        <v>35280000</v>
      </c>
      <c r="E24" s="67">
        <v>12000000</v>
      </c>
      <c r="F24" s="67">
        <v>0</v>
      </c>
      <c r="G24" s="67">
        <v>0</v>
      </c>
      <c r="H24" s="67">
        <v>0</v>
      </c>
      <c r="I24" s="67">
        <v>12000000</v>
      </c>
      <c r="J24" s="67">
        <v>47280000</v>
      </c>
    </row>
    <row r="25" spans="1:10" x14ac:dyDescent="0.25">
      <c r="A25" s="65">
        <v>21</v>
      </c>
      <c r="B25" s="65" t="s">
        <v>97</v>
      </c>
      <c r="C25" s="66" t="s">
        <v>98</v>
      </c>
      <c r="D25" s="67">
        <v>3215000</v>
      </c>
      <c r="E25" s="67">
        <v>3230000</v>
      </c>
      <c r="F25" s="67">
        <v>0</v>
      </c>
      <c r="G25" s="67">
        <v>0</v>
      </c>
      <c r="H25" s="67">
        <v>0</v>
      </c>
      <c r="I25" s="67">
        <v>3230000</v>
      </c>
      <c r="J25" s="67">
        <v>6445000</v>
      </c>
    </row>
    <row r="26" spans="1:10" x14ac:dyDescent="0.25">
      <c r="A26" s="65">
        <v>22</v>
      </c>
      <c r="B26" s="65" t="s">
        <v>99</v>
      </c>
      <c r="C26" s="66" t="s">
        <v>100</v>
      </c>
      <c r="D26" s="67">
        <v>42626000</v>
      </c>
      <c r="E26" s="67">
        <v>7275000</v>
      </c>
      <c r="F26" s="67">
        <v>0</v>
      </c>
      <c r="G26" s="67">
        <v>0</v>
      </c>
      <c r="H26" s="67">
        <v>5800000</v>
      </c>
      <c r="I26" s="67">
        <v>13075000</v>
      </c>
      <c r="J26" s="67">
        <v>55701000</v>
      </c>
    </row>
    <row r="27" spans="1:10" x14ac:dyDescent="0.25">
      <c r="A27" s="65">
        <v>23</v>
      </c>
      <c r="B27" s="65" t="s">
        <v>101</v>
      </c>
      <c r="C27" s="66" t="s">
        <v>102</v>
      </c>
      <c r="D27" s="67">
        <v>1528000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1528000</v>
      </c>
    </row>
    <row r="28" spans="1:10" x14ac:dyDescent="0.25">
      <c r="A28" s="65">
        <v>24</v>
      </c>
      <c r="B28" s="65" t="s">
        <v>103</v>
      </c>
      <c r="C28" s="66" t="s">
        <v>104</v>
      </c>
      <c r="D28" s="67">
        <v>2323000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2323000</v>
      </c>
    </row>
    <row r="29" spans="1:10" x14ac:dyDescent="0.25">
      <c r="A29" s="65">
        <v>25</v>
      </c>
      <c r="B29" s="65" t="s">
        <v>105</v>
      </c>
      <c r="C29" s="66" t="s">
        <v>106</v>
      </c>
      <c r="D29" s="67">
        <v>12098000</v>
      </c>
      <c r="E29" s="67">
        <v>13025000</v>
      </c>
      <c r="F29" s="67">
        <v>0</v>
      </c>
      <c r="G29" s="67">
        <v>0</v>
      </c>
      <c r="H29" s="67">
        <v>0</v>
      </c>
      <c r="I29" s="67">
        <v>13025000</v>
      </c>
      <c r="J29" s="67">
        <v>25123000</v>
      </c>
    </row>
    <row r="30" spans="1:10" x14ac:dyDescent="0.25">
      <c r="A30" s="120" t="s">
        <v>37</v>
      </c>
      <c r="B30" s="11"/>
      <c r="C30" s="10"/>
      <c r="D30" s="69">
        <f>SUM(D5:D29)</f>
        <v>980613000</v>
      </c>
      <c r="E30" s="69">
        <f t="shared" ref="E30:J30" si="0">SUM(E5:E29)</f>
        <v>327287000</v>
      </c>
      <c r="F30" s="69">
        <f t="shared" si="0"/>
        <v>6275000</v>
      </c>
      <c r="G30" s="69">
        <f t="shared" si="0"/>
        <v>45000000</v>
      </c>
      <c r="H30" s="69">
        <f t="shared" si="0"/>
        <v>95146000</v>
      </c>
      <c r="I30" s="69">
        <f t="shared" si="0"/>
        <v>473708000</v>
      </c>
      <c r="J30" s="69">
        <f t="shared" si="0"/>
        <v>1454321000</v>
      </c>
    </row>
    <row r="31" spans="1:10" ht="0" hidden="1" customHeight="1" x14ac:dyDescent="0.25"/>
  </sheetData>
  <mergeCells count="4">
    <mergeCell ref="C1:I1"/>
    <mergeCell ref="C2:I2"/>
    <mergeCell ref="E3:I3"/>
    <mergeCell ref="A30:C30"/>
  </mergeCells>
  <pageMargins left="0.13500000000000001" right="0.13500000000000001" top="4.4999999999999998E-2" bottom="0.15" header="4.4999999999999998E-2" footer="0.1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rightToLeft="1" workbookViewId="0"/>
  </sheetViews>
  <sheetFormatPr defaultRowHeight="15" x14ac:dyDescent="0.25"/>
  <cols>
    <col min="1" max="1" width="5.42578125" customWidth="1"/>
    <col min="2" max="2" width="5.28515625" customWidth="1"/>
    <col min="3" max="3" width="32.5703125" customWidth="1"/>
    <col min="4" max="8" width="10.85546875" customWidth="1"/>
  </cols>
  <sheetData>
    <row r="1" spans="1:8" ht="16.5" customHeight="1" x14ac:dyDescent="0.25">
      <c r="A1" s="57" t="s">
        <v>2</v>
      </c>
      <c r="B1" s="57" t="s">
        <v>2</v>
      </c>
      <c r="C1" s="115" t="s">
        <v>124</v>
      </c>
      <c r="D1" s="13"/>
      <c r="E1" s="13"/>
      <c r="F1" s="13"/>
      <c r="G1" s="13"/>
      <c r="H1" s="42" t="s">
        <v>2</v>
      </c>
    </row>
    <row r="2" spans="1:8" ht="19.5" customHeight="1" x14ac:dyDescent="0.25">
      <c r="A2" s="57" t="s">
        <v>2</v>
      </c>
      <c r="B2" s="57" t="s">
        <v>2</v>
      </c>
      <c r="C2" s="118" t="s">
        <v>125</v>
      </c>
      <c r="D2" s="13"/>
      <c r="E2" s="13"/>
      <c r="F2" s="13"/>
      <c r="G2" s="13"/>
      <c r="H2" s="42" t="s">
        <v>116</v>
      </c>
    </row>
    <row r="3" spans="1:8" ht="14.45" customHeight="1" x14ac:dyDescent="0.25">
      <c r="A3" s="60" t="s">
        <v>117</v>
      </c>
      <c r="B3" s="60" t="s">
        <v>117</v>
      </c>
      <c r="C3" s="70" t="s">
        <v>2</v>
      </c>
      <c r="D3" s="121" t="s">
        <v>126</v>
      </c>
      <c r="E3" s="11"/>
      <c r="F3" s="11"/>
      <c r="G3" s="11"/>
      <c r="H3" s="71" t="s">
        <v>2</v>
      </c>
    </row>
    <row r="4" spans="1:8" ht="27.75" customHeight="1" x14ac:dyDescent="0.25">
      <c r="A4" s="72" t="s">
        <v>121</v>
      </c>
      <c r="B4" s="72" t="s">
        <v>122</v>
      </c>
      <c r="C4" s="62" t="s">
        <v>118</v>
      </c>
      <c r="D4" s="43" t="s">
        <v>127</v>
      </c>
      <c r="E4" s="45" t="s">
        <v>128</v>
      </c>
      <c r="F4" s="45" t="s">
        <v>129</v>
      </c>
      <c r="G4" s="45" t="s">
        <v>35</v>
      </c>
      <c r="H4" s="64" t="s">
        <v>130</v>
      </c>
    </row>
    <row r="5" spans="1:8" ht="10.5" customHeight="1" x14ac:dyDescent="0.25">
      <c r="A5" s="46">
        <v>1</v>
      </c>
      <c r="B5" s="46" t="s">
        <v>57</v>
      </c>
      <c r="C5" s="73" t="s">
        <v>58</v>
      </c>
      <c r="D5" s="48">
        <v>35000000</v>
      </c>
      <c r="E5" s="48">
        <v>0</v>
      </c>
      <c r="F5" s="48">
        <v>0</v>
      </c>
      <c r="G5" s="48">
        <v>221645000</v>
      </c>
      <c r="H5" s="48">
        <v>256645000</v>
      </c>
    </row>
    <row r="6" spans="1:8" ht="10.5" customHeight="1" x14ac:dyDescent="0.25">
      <c r="A6" s="46">
        <v>2</v>
      </c>
      <c r="B6" s="46" t="s">
        <v>59</v>
      </c>
      <c r="C6" s="73" t="s">
        <v>60</v>
      </c>
      <c r="D6" s="48">
        <v>0</v>
      </c>
      <c r="E6" s="48">
        <v>0</v>
      </c>
      <c r="F6" s="48">
        <v>2868000</v>
      </c>
      <c r="G6" s="48">
        <v>0</v>
      </c>
      <c r="H6" s="48">
        <v>2868000</v>
      </c>
    </row>
    <row r="7" spans="1:8" ht="10.5" customHeight="1" x14ac:dyDescent="0.25">
      <c r="A7" s="46">
        <v>3</v>
      </c>
      <c r="B7" s="46" t="s">
        <v>61</v>
      </c>
      <c r="C7" s="73" t="s">
        <v>62</v>
      </c>
      <c r="D7" s="48">
        <v>0</v>
      </c>
      <c r="E7" s="48">
        <v>844000</v>
      </c>
      <c r="F7" s="48">
        <v>7266000</v>
      </c>
      <c r="G7" s="48">
        <v>0</v>
      </c>
      <c r="H7" s="48">
        <v>8110000</v>
      </c>
    </row>
    <row r="8" spans="1:8" ht="10.5" customHeight="1" x14ac:dyDescent="0.25">
      <c r="A8" s="46">
        <v>4</v>
      </c>
      <c r="B8" s="46" t="s">
        <v>63</v>
      </c>
      <c r="C8" s="73" t="s">
        <v>64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</row>
    <row r="9" spans="1:8" ht="10.5" customHeight="1" x14ac:dyDescent="0.25">
      <c r="A9" s="46">
        <v>5</v>
      </c>
      <c r="B9" s="46" t="s">
        <v>65</v>
      </c>
      <c r="C9" s="73" t="s">
        <v>66</v>
      </c>
      <c r="D9" s="48">
        <v>0</v>
      </c>
      <c r="E9" s="48">
        <v>125000</v>
      </c>
      <c r="F9" s="48">
        <v>611000</v>
      </c>
      <c r="G9" s="48">
        <v>0</v>
      </c>
      <c r="H9" s="48">
        <v>736000</v>
      </c>
    </row>
    <row r="10" spans="1:8" ht="10.5" customHeight="1" x14ac:dyDescent="0.25">
      <c r="A10" s="46">
        <v>6</v>
      </c>
      <c r="B10" s="46" t="s">
        <v>67</v>
      </c>
      <c r="C10" s="73" t="s">
        <v>68</v>
      </c>
      <c r="D10" s="48">
        <v>0</v>
      </c>
      <c r="E10" s="48">
        <v>1298000</v>
      </c>
      <c r="F10" s="48">
        <v>6175000</v>
      </c>
      <c r="G10" s="48">
        <v>0</v>
      </c>
      <c r="H10" s="48">
        <v>7473000</v>
      </c>
    </row>
    <row r="11" spans="1:8" ht="10.5" customHeight="1" x14ac:dyDescent="0.25">
      <c r="A11" s="46">
        <v>7</v>
      </c>
      <c r="B11" s="46" t="s">
        <v>69</v>
      </c>
      <c r="C11" s="73" t="s">
        <v>70</v>
      </c>
      <c r="D11" s="48">
        <v>0</v>
      </c>
      <c r="E11" s="48">
        <v>3090000</v>
      </c>
      <c r="F11" s="48">
        <v>1977000</v>
      </c>
      <c r="G11" s="48">
        <v>0</v>
      </c>
      <c r="H11" s="48">
        <v>5067000</v>
      </c>
    </row>
    <row r="12" spans="1:8" ht="10.5" customHeight="1" x14ac:dyDescent="0.25">
      <c r="A12" s="46">
        <v>8</v>
      </c>
      <c r="B12" s="46" t="s">
        <v>71</v>
      </c>
      <c r="C12" s="73" t="s">
        <v>72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</row>
    <row r="13" spans="1:8" ht="10.5" customHeight="1" x14ac:dyDescent="0.25">
      <c r="A13" s="46">
        <v>9</v>
      </c>
      <c r="B13" s="46" t="s">
        <v>73</v>
      </c>
      <c r="C13" s="73" t="s">
        <v>74</v>
      </c>
      <c r="D13" s="48">
        <v>8408000</v>
      </c>
      <c r="E13" s="48">
        <v>0</v>
      </c>
      <c r="F13" s="48">
        <v>0</v>
      </c>
      <c r="G13" s="48">
        <v>0</v>
      </c>
      <c r="H13" s="48">
        <v>8408000</v>
      </c>
    </row>
    <row r="14" spans="1:8" ht="10.5" customHeight="1" x14ac:dyDescent="0.25">
      <c r="A14" s="46">
        <v>10</v>
      </c>
      <c r="B14" s="46" t="s">
        <v>75</v>
      </c>
      <c r="C14" s="73" t="s">
        <v>76</v>
      </c>
      <c r="D14" s="48">
        <v>0</v>
      </c>
      <c r="E14" s="48">
        <v>2986000</v>
      </c>
      <c r="F14" s="48">
        <v>1007000</v>
      </c>
      <c r="G14" s="48">
        <v>0</v>
      </c>
      <c r="H14" s="48">
        <v>3993000</v>
      </c>
    </row>
    <row r="15" spans="1:8" ht="10.5" customHeight="1" x14ac:dyDescent="0.25">
      <c r="A15" s="46">
        <v>11</v>
      </c>
      <c r="B15" s="46" t="s">
        <v>77</v>
      </c>
      <c r="C15" s="73" t="s">
        <v>78</v>
      </c>
      <c r="D15" s="48">
        <v>855000</v>
      </c>
      <c r="E15" s="48">
        <v>0</v>
      </c>
      <c r="F15" s="48">
        <v>0</v>
      </c>
      <c r="G15" s="48">
        <v>0</v>
      </c>
      <c r="H15" s="48">
        <v>855000</v>
      </c>
    </row>
    <row r="16" spans="1:8" ht="10.5" customHeight="1" x14ac:dyDescent="0.25">
      <c r="A16" s="46">
        <v>12</v>
      </c>
      <c r="B16" s="46" t="s">
        <v>79</v>
      </c>
      <c r="C16" s="73" t="s">
        <v>80</v>
      </c>
      <c r="D16" s="48">
        <v>925171000</v>
      </c>
      <c r="E16" s="48">
        <v>0</v>
      </c>
      <c r="F16" s="48">
        <v>0</v>
      </c>
      <c r="G16" s="48">
        <v>0</v>
      </c>
      <c r="H16" s="48">
        <v>925171000</v>
      </c>
    </row>
    <row r="17" spans="1:8" ht="10.5" customHeight="1" x14ac:dyDescent="0.25">
      <c r="A17" s="46">
        <v>13</v>
      </c>
      <c r="B17" s="46" t="s">
        <v>81</v>
      </c>
      <c r="C17" s="73" t="s">
        <v>82</v>
      </c>
      <c r="D17" s="48">
        <v>0</v>
      </c>
      <c r="E17" s="48">
        <v>3970000</v>
      </c>
      <c r="F17" s="48">
        <v>17564000</v>
      </c>
      <c r="G17" s="48">
        <v>0</v>
      </c>
      <c r="H17" s="48">
        <v>21534000</v>
      </c>
    </row>
    <row r="18" spans="1:8" ht="10.5" customHeight="1" x14ac:dyDescent="0.25">
      <c r="A18" s="46">
        <v>14</v>
      </c>
      <c r="B18" s="46" t="s">
        <v>83</v>
      </c>
      <c r="C18" s="73" t="s">
        <v>84</v>
      </c>
      <c r="D18" s="48">
        <v>0</v>
      </c>
      <c r="E18" s="48">
        <v>0</v>
      </c>
      <c r="F18" s="48">
        <v>3194000</v>
      </c>
      <c r="G18" s="48">
        <v>0</v>
      </c>
      <c r="H18" s="48">
        <v>3194000</v>
      </c>
    </row>
    <row r="19" spans="1:8" ht="10.5" customHeight="1" x14ac:dyDescent="0.25">
      <c r="A19" s="46">
        <v>15</v>
      </c>
      <c r="B19" s="46" t="s">
        <v>85</v>
      </c>
      <c r="C19" s="73" t="s">
        <v>86</v>
      </c>
      <c r="D19" s="48">
        <v>0</v>
      </c>
      <c r="E19" s="48">
        <v>1469000</v>
      </c>
      <c r="F19" s="48">
        <v>3000000</v>
      </c>
      <c r="G19" s="48">
        <v>0</v>
      </c>
      <c r="H19" s="48">
        <v>4469000</v>
      </c>
    </row>
    <row r="20" spans="1:8" ht="10.5" customHeight="1" x14ac:dyDescent="0.25">
      <c r="A20" s="46">
        <v>16</v>
      </c>
      <c r="B20" s="46" t="s">
        <v>87</v>
      </c>
      <c r="C20" s="73" t="s">
        <v>88</v>
      </c>
      <c r="D20" s="48">
        <v>0</v>
      </c>
      <c r="E20" s="48">
        <v>8182000</v>
      </c>
      <c r="F20" s="48">
        <v>299238000</v>
      </c>
      <c r="G20" s="48">
        <v>0</v>
      </c>
      <c r="H20" s="48">
        <v>307420000</v>
      </c>
    </row>
    <row r="21" spans="1:8" ht="10.5" customHeight="1" x14ac:dyDescent="0.25">
      <c r="A21" s="46">
        <v>17</v>
      </c>
      <c r="B21" s="46" t="s">
        <v>89</v>
      </c>
      <c r="C21" s="73" t="s">
        <v>90</v>
      </c>
      <c r="D21" s="48">
        <v>0</v>
      </c>
      <c r="E21" s="48">
        <v>15826000</v>
      </c>
      <c r="F21" s="48">
        <v>29756000</v>
      </c>
      <c r="G21" s="48">
        <v>0</v>
      </c>
      <c r="H21" s="48">
        <v>45582000</v>
      </c>
    </row>
    <row r="22" spans="1:8" ht="10.5" customHeight="1" x14ac:dyDescent="0.25">
      <c r="A22" s="46">
        <v>18</v>
      </c>
      <c r="B22" s="46" t="s">
        <v>91</v>
      </c>
      <c r="C22" s="73" t="s">
        <v>92</v>
      </c>
      <c r="D22" s="48">
        <v>0</v>
      </c>
      <c r="E22" s="48">
        <v>5084000</v>
      </c>
      <c r="F22" s="48">
        <v>33127000</v>
      </c>
      <c r="G22" s="48">
        <v>0</v>
      </c>
      <c r="H22" s="48">
        <v>38211000</v>
      </c>
    </row>
    <row r="23" spans="1:8" ht="10.5" customHeight="1" x14ac:dyDescent="0.25">
      <c r="A23" s="46">
        <v>19</v>
      </c>
      <c r="B23" s="46" t="s">
        <v>93</v>
      </c>
      <c r="C23" s="73" t="s">
        <v>94</v>
      </c>
      <c r="D23" s="48">
        <v>0</v>
      </c>
      <c r="E23" s="48">
        <v>1367000</v>
      </c>
      <c r="F23" s="48">
        <v>1833000</v>
      </c>
      <c r="G23" s="48">
        <v>0</v>
      </c>
      <c r="H23" s="48">
        <v>3200000</v>
      </c>
    </row>
    <row r="24" spans="1:8" ht="10.5" customHeight="1" x14ac:dyDescent="0.25">
      <c r="A24" s="46">
        <v>20</v>
      </c>
      <c r="B24" s="46" t="s">
        <v>95</v>
      </c>
      <c r="C24" s="73" t="s">
        <v>96</v>
      </c>
      <c r="D24" s="48">
        <v>0</v>
      </c>
      <c r="E24" s="48">
        <v>44450000</v>
      </c>
      <c r="F24" s="48">
        <v>14639000</v>
      </c>
      <c r="G24" s="48">
        <v>0</v>
      </c>
      <c r="H24" s="48">
        <v>59089000</v>
      </c>
    </row>
    <row r="25" spans="1:8" ht="10.5" customHeight="1" x14ac:dyDescent="0.25">
      <c r="A25" s="46">
        <v>21</v>
      </c>
      <c r="B25" s="46" t="s">
        <v>97</v>
      </c>
      <c r="C25" s="73" t="s">
        <v>98</v>
      </c>
      <c r="D25" s="48">
        <v>0</v>
      </c>
      <c r="E25" s="48">
        <v>0</v>
      </c>
      <c r="F25" s="48">
        <v>4595000</v>
      </c>
      <c r="G25" s="48">
        <v>0</v>
      </c>
      <c r="H25" s="48">
        <v>4595000</v>
      </c>
    </row>
    <row r="26" spans="1:8" ht="10.5" customHeight="1" x14ac:dyDescent="0.25">
      <c r="A26" s="46">
        <v>22</v>
      </c>
      <c r="B26" s="46" t="s">
        <v>99</v>
      </c>
      <c r="C26" s="73" t="s">
        <v>100</v>
      </c>
      <c r="D26" s="48">
        <v>0</v>
      </c>
      <c r="E26" s="48">
        <v>0</v>
      </c>
      <c r="F26" s="48">
        <v>0</v>
      </c>
      <c r="G26" s="48">
        <v>14601000</v>
      </c>
      <c r="H26" s="48">
        <v>14601000</v>
      </c>
    </row>
    <row r="27" spans="1:8" ht="10.5" customHeight="1" x14ac:dyDescent="0.25">
      <c r="A27" s="46">
        <v>23</v>
      </c>
      <c r="B27" s="46" t="s">
        <v>101</v>
      </c>
      <c r="C27" s="73" t="s">
        <v>102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</row>
    <row r="28" spans="1:8" ht="10.5" customHeight="1" x14ac:dyDescent="0.25">
      <c r="A28" s="46">
        <v>24</v>
      </c>
      <c r="B28" s="46" t="s">
        <v>103</v>
      </c>
      <c r="C28" s="73" t="s">
        <v>104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</row>
    <row r="29" spans="1:8" ht="10.5" customHeight="1" x14ac:dyDescent="0.25">
      <c r="A29" s="46">
        <v>25</v>
      </c>
      <c r="B29" s="46" t="s">
        <v>105</v>
      </c>
      <c r="C29" s="73" t="s">
        <v>106</v>
      </c>
      <c r="D29" s="48">
        <v>0</v>
      </c>
      <c r="E29" s="48">
        <v>5138000</v>
      </c>
      <c r="F29" s="48">
        <v>1419000</v>
      </c>
      <c r="G29" s="48">
        <v>0</v>
      </c>
      <c r="H29" s="48">
        <v>6557000</v>
      </c>
    </row>
    <row r="30" spans="1:8" ht="13.5" customHeight="1" x14ac:dyDescent="0.25">
      <c r="A30" s="68" t="s">
        <v>2</v>
      </c>
      <c r="B30" s="120" t="s">
        <v>131</v>
      </c>
      <c r="C30" s="10"/>
      <c r="D30" s="49">
        <f>SUM(D5:D29)</f>
        <v>969434000</v>
      </c>
      <c r="E30" s="49">
        <f t="shared" ref="E30:H30" si="0">SUM(E5:E29)</f>
        <v>93829000</v>
      </c>
      <c r="F30" s="49">
        <f t="shared" si="0"/>
        <v>428269000</v>
      </c>
      <c r="G30" s="49">
        <f t="shared" si="0"/>
        <v>236246000</v>
      </c>
      <c r="H30" s="49">
        <f t="shared" si="0"/>
        <v>1727778000</v>
      </c>
    </row>
    <row r="31" spans="1:8" ht="0" hidden="1" customHeight="1" x14ac:dyDescent="0.25"/>
  </sheetData>
  <mergeCells count="4">
    <mergeCell ref="C1:G1"/>
    <mergeCell ref="C2:G2"/>
    <mergeCell ref="D3:G3"/>
    <mergeCell ref="B30:C30"/>
  </mergeCells>
  <pageMargins left="0.13500000000000001" right="0.13500000000000001" top="4.4999999999999998E-2" bottom="0.15" header="4.4999999999999998E-2" footer="0.15"/>
  <pageSetup paperSize="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rightToLeft="1" workbookViewId="0"/>
  </sheetViews>
  <sheetFormatPr defaultRowHeight="15" x14ac:dyDescent="0.25"/>
  <cols>
    <col min="1" max="1" width="5.42578125" customWidth="1"/>
    <col min="2" max="2" width="5.28515625" customWidth="1"/>
    <col min="3" max="3" width="32.5703125" customWidth="1"/>
    <col min="4" max="9" width="10.85546875" customWidth="1"/>
  </cols>
  <sheetData>
    <row r="1" spans="1:9" ht="16.5" customHeight="1" x14ac:dyDescent="0.25">
      <c r="A1" s="57" t="s">
        <v>2</v>
      </c>
      <c r="B1" s="57" t="s">
        <v>2</v>
      </c>
      <c r="C1" s="115" t="s">
        <v>132</v>
      </c>
      <c r="D1" s="13"/>
      <c r="E1" s="13"/>
      <c r="F1" s="13"/>
      <c r="G1" s="13"/>
      <c r="H1" s="13"/>
      <c r="I1" s="42" t="s">
        <v>2</v>
      </c>
    </row>
    <row r="2" spans="1:9" ht="19.5" customHeight="1" x14ac:dyDescent="0.25">
      <c r="A2" s="57" t="s">
        <v>2</v>
      </c>
      <c r="B2" s="57" t="s">
        <v>2</v>
      </c>
      <c r="C2" s="118" t="s">
        <v>133</v>
      </c>
      <c r="D2" s="13"/>
      <c r="E2" s="13"/>
      <c r="F2" s="13"/>
      <c r="G2" s="13"/>
      <c r="H2" s="13"/>
      <c r="I2" s="42" t="s">
        <v>116</v>
      </c>
    </row>
    <row r="3" spans="1:9" ht="14.45" customHeight="1" x14ac:dyDescent="0.25">
      <c r="A3" s="60" t="s">
        <v>117</v>
      </c>
      <c r="B3" s="60" t="s">
        <v>117</v>
      </c>
      <c r="C3" s="70" t="s">
        <v>2</v>
      </c>
      <c r="D3" s="122" t="s">
        <v>134</v>
      </c>
      <c r="E3" s="11"/>
      <c r="F3" s="11"/>
      <c r="G3" s="11"/>
      <c r="H3" s="11"/>
      <c r="I3" s="71" t="s">
        <v>2</v>
      </c>
    </row>
    <row r="4" spans="1:9" ht="27.75" customHeight="1" x14ac:dyDescent="0.25">
      <c r="A4" s="72" t="s">
        <v>121</v>
      </c>
      <c r="B4" s="72" t="s">
        <v>122</v>
      </c>
      <c r="C4" s="62" t="s">
        <v>118</v>
      </c>
      <c r="D4" s="45" t="s">
        <v>135</v>
      </c>
      <c r="E4" s="45" t="s">
        <v>136</v>
      </c>
      <c r="F4" s="45" t="s">
        <v>137</v>
      </c>
      <c r="G4" s="45" t="s">
        <v>138</v>
      </c>
      <c r="H4" s="45" t="s">
        <v>35</v>
      </c>
      <c r="I4" s="64" t="s">
        <v>139</v>
      </c>
    </row>
    <row r="5" spans="1:9" ht="10.5" customHeight="1" x14ac:dyDescent="0.25">
      <c r="A5" s="46">
        <v>1</v>
      </c>
      <c r="B5" s="46" t="s">
        <v>57</v>
      </c>
      <c r="C5" s="73" t="s">
        <v>58</v>
      </c>
      <c r="D5" s="48">
        <v>0</v>
      </c>
      <c r="E5" s="48">
        <v>256645000</v>
      </c>
      <c r="F5" s="48">
        <v>0</v>
      </c>
      <c r="G5" s="48">
        <v>0</v>
      </c>
      <c r="H5" s="48">
        <v>0</v>
      </c>
      <c r="I5" s="48">
        <v>256645000</v>
      </c>
    </row>
    <row r="6" spans="1:9" ht="10.5" customHeight="1" x14ac:dyDescent="0.25">
      <c r="A6" s="46">
        <v>2</v>
      </c>
      <c r="B6" s="46" t="s">
        <v>59</v>
      </c>
      <c r="C6" s="73" t="s">
        <v>60</v>
      </c>
      <c r="D6" s="48">
        <v>0</v>
      </c>
      <c r="E6" s="48">
        <v>2035000</v>
      </c>
      <c r="F6" s="48">
        <v>0</v>
      </c>
      <c r="G6" s="48">
        <v>833000</v>
      </c>
      <c r="H6" s="48">
        <v>0</v>
      </c>
      <c r="I6" s="48">
        <v>2868000</v>
      </c>
    </row>
    <row r="7" spans="1:9" ht="10.5" customHeight="1" x14ac:dyDescent="0.25">
      <c r="A7" s="46">
        <v>3</v>
      </c>
      <c r="B7" s="46" t="s">
        <v>61</v>
      </c>
      <c r="C7" s="73" t="s">
        <v>62</v>
      </c>
      <c r="D7" s="48">
        <v>0</v>
      </c>
      <c r="E7" s="48">
        <v>0</v>
      </c>
      <c r="F7" s="48">
        <v>1000000</v>
      </c>
      <c r="G7" s="48">
        <v>7110000</v>
      </c>
      <c r="H7" s="48">
        <v>0</v>
      </c>
      <c r="I7" s="48">
        <v>8110000</v>
      </c>
    </row>
    <row r="8" spans="1:9" ht="10.5" customHeight="1" x14ac:dyDescent="0.25">
      <c r="A8" s="46">
        <v>4</v>
      </c>
      <c r="B8" s="46" t="s">
        <v>63</v>
      </c>
      <c r="C8" s="73" t="s">
        <v>64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</row>
    <row r="9" spans="1:9" ht="10.5" customHeight="1" x14ac:dyDescent="0.25">
      <c r="A9" s="46">
        <v>5</v>
      </c>
      <c r="B9" s="46" t="s">
        <v>65</v>
      </c>
      <c r="C9" s="73" t="s">
        <v>66</v>
      </c>
      <c r="D9" s="48">
        <v>185000</v>
      </c>
      <c r="E9" s="48">
        <v>0</v>
      </c>
      <c r="F9" s="48">
        <v>0</v>
      </c>
      <c r="G9" s="48">
        <v>551000</v>
      </c>
      <c r="H9" s="48">
        <v>0</v>
      </c>
      <c r="I9" s="48">
        <v>736000</v>
      </c>
    </row>
    <row r="10" spans="1:9" ht="10.5" customHeight="1" x14ac:dyDescent="0.25">
      <c r="A10" s="46">
        <v>6</v>
      </c>
      <c r="B10" s="46" t="s">
        <v>67</v>
      </c>
      <c r="C10" s="73" t="s">
        <v>68</v>
      </c>
      <c r="D10" s="48">
        <v>0</v>
      </c>
      <c r="E10" s="48">
        <v>0</v>
      </c>
      <c r="F10" s="48">
        <v>500000</v>
      </c>
      <c r="G10" s="48">
        <v>6413000</v>
      </c>
      <c r="H10" s="48">
        <v>560000</v>
      </c>
      <c r="I10" s="48">
        <v>7473000</v>
      </c>
    </row>
    <row r="11" spans="1:9" ht="10.5" customHeight="1" x14ac:dyDescent="0.25">
      <c r="A11" s="46">
        <v>7</v>
      </c>
      <c r="B11" s="46" t="s">
        <v>69</v>
      </c>
      <c r="C11" s="73" t="s">
        <v>70</v>
      </c>
      <c r="D11" s="48">
        <v>4211000</v>
      </c>
      <c r="E11" s="48">
        <v>0</v>
      </c>
      <c r="F11" s="48">
        <v>0</v>
      </c>
      <c r="G11" s="48">
        <v>856000</v>
      </c>
      <c r="H11" s="48">
        <v>0</v>
      </c>
      <c r="I11" s="48">
        <v>5067000</v>
      </c>
    </row>
    <row r="12" spans="1:9" ht="10.5" customHeight="1" x14ac:dyDescent="0.25">
      <c r="A12" s="46">
        <v>8</v>
      </c>
      <c r="B12" s="46" t="s">
        <v>71</v>
      </c>
      <c r="C12" s="73" t="s">
        <v>72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</row>
    <row r="13" spans="1:9" ht="10.5" customHeight="1" x14ac:dyDescent="0.25">
      <c r="A13" s="46">
        <v>9</v>
      </c>
      <c r="B13" s="46" t="s">
        <v>73</v>
      </c>
      <c r="C13" s="73" t="s">
        <v>74</v>
      </c>
      <c r="D13" s="48">
        <v>1020000</v>
      </c>
      <c r="E13" s="48">
        <v>7388000</v>
      </c>
      <c r="F13" s="48">
        <v>0</v>
      </c>
      <c r="G13" s="48">
        <v>0</v>
      </c>
      <c r="H13" s="48">
        <v>0</v>
      </c>
      <c r="I13" s="48">
        <v>8408000</v>
      </c>
    </row>
    <row r="14" spans="1:9" ht="10.5" customHeight="1" x14ac:dyDescent="0.25">
      <c r="A14" s="46">
        <v>10</v>
      </c>
      <c r="B14" s="46" t="s">
        <v>75</v>
      </c>
      <c r="C14" s="73" t="s">
        <v>76</v>
      </c>
      <c r="D14" s="48">
        <v>0</v>
      </c>
      <c r="E14" s="48">
        <v>0</v>
      </c>
      <c r="F14" s="48">
        <v>0</v>
      </c>
      <c r="G14" s="48">
        <v>3993000</v>
      </c>
      <c r="H14" s="48">
        <v>0</v>
      </c>
      <c r="I14" s="48">
        <v>3993000</v>
      </c>
    </row>
    <row r="15" spans="1:9" ht="10.5" customHeight="1" x14ac:dyDescent="0.25">
      <c r="A15" s="46">
        <v>11</v>
      </c>
      <c r="B15" s="46" t="s">
        <v>77</v>
      </c>
      <c r="C15" s="73" t="s">
        <v>78</v>
      </c>
      <c r="D15" s="48">
        <v>0</v>
      </c>
      <c r="E15" s="48">
        <v>855000</v>
      </c>
      <c r="F15" s="48">
        <v>0</v>
      </c>
      <c r="G15" s="48">
        <v>0</v>
      </c>
      <c r="H15" s="48">
        <v>0</v>
      </c>
      <c r="I15" s="48">
        <v>855000</v>
      </c>
    </row>
    <row r="16" spans="1:9" ht="10.5" customHeight="1" x14ac:dyDescent="0.25">
      <c r="A16" s="46">
        <v>12</v>
      </c>
      <c r="B16" s="46" t="s">
        <v>79</v>
      </c>
      <c r="C16" s="73" t="s">
        <v>80</v>
      </c>
      <c r="D16" s="48">
        <v>519049000</v>
      </c>
      <c r="E16" s="48">
        <v>406032000</v>
      </c>
      <c r="F16" s="48">
        <v>0</v>
      </c>
      <c r="G16" s="48">
        <v>0</v>
      </c>
      <c r="H16" s="48">
        <v>90000</v>
      </c>
      <c r="I16" s="48">
        <v>925171000</v>
      </c>
    </row>
    <row r="17" spans="1:9" ht="10.5" customHeight="1" x14ac:dyDescent="0.25">
      <c r="A17" s="46">
        <v>13</v>
      </c>
      <c r="B17" s="46" t="s">
        <v>81</v>
      </c>
      <c r="C17" s="73" t="s">
        <v>82</v>
      </c>
      <c r="D17" s="48">
        <v>0</v>
      </c>
      <c r="E17" s="48">
        <v>0</v>
      </c>
      <c r="F17" s="48">
        <v>4000000</v>
      </c>
      <c r="G17" s="48">
        <v>17534000</v>
      </c>
      <c r="H17" s="48">
        <v>0</v>
      </c>
      <c r="I17" s="48">
        <v>21534000</v>
      </c>
    </row>
    <row r="18" spans="1:9" ht="10.5" customHeight="1" x14ac:dyDescent="0.25">
      <c r="A18" s="46">
        <v>14</v>
      </c>
      <c r="B18" s="46" t="s">
        <v>83</v>
      </c>
      <c r="C18" s="73" t="s">
        <v>84</v>
      </c>
      <c r="D18" s="48">
        <v>0</v>
      </c>
      <c r="E18" s="48">
        <v>433000</v>
      </c>
      <c r="F18" s="48">
        <v>0</v>
      </c>
      <c r="G18" s="48">
        <v>2761000</v>
      </c>
      <c r="H18" s="48">
        <v>0</v>
      </c>
      <c r="I18" s="48">
        <v>3194000</v>
      </c>
    </row>
    <row r="19" spans="1:9" ht="10.5" customHeight="1" x14ac:dyDescent="0.25">
      <c r="A19" s="46">
        <v>15</v>
      </c>
      <c r="B19" s="46" t="s">
        <v>85</v>
      </c>
      <c r="C19" s="73" t="s">
        <v>86</v>
      </c>
      <c r="D19" s="48">
        <v>0</v>
      </c>
      <c r="E19" s="48">
        <v>0</v>
      </c>
      <c r="F19" s="48">
        <v>1409000</v>
      </c>
      <c r="G19" s="48">
        <v>3060000</v>
      </c>
      <c r="H19" s="48">
        <v>0</v>
      </c>
      <c r="I19" s="48">
        <v>4469000</v>
      </c>
    </row>
    <row r="20" spans="1:9" ht="10.5" customHeight="1" x14ac:dyDescent="0.25">
      <c r="A20" s="46">
        <v>16</v>
      </c>
      <c r="B20" s="46" t="s">
        <v>87</v>
      </c>
      <c r="C20" s="73" t="s">
        <v>88</v>
      </c>
      <c r="D20" s="48">
        <v>0</v>
      </c>
      <c r="E20" s="48">
        <v>0</v>
      </c>
      <c r="F20" s="48">
        <v>0</v>
      </c>
      <c r="G20" s="48">
        <v>307420000</v>
      </c>
      <c r="H20" s="48">
        <v>0</v>
      </c>
      <c r="I20" s="48">
        <v>307420000</v>
      </c>
    </row>
    <row r="21" spans="1:9" ht="10.5" customHeight="1" x14ac:dyDescent="0.25">
      <c r="A21" s="46">
        <v>17</v>
      </c>
      <c r="B21" s="46" t="s">
        <v>89</v>
      </c>
      <c r="C21" s="73" t="s">
        <v>90</v>
      </c>
      <c r="D21" s="48">
        <v>0</v>
      </c>
      <c r="E21" s="48">
        <v>0</v>
      </c>
      <c r="F21" s="48">
        <v>7000000</v>
      </c>
      <c r="G21" s="48">
        <v>38582000</v>
      </c>
      <c r="H21" s="48">
        <v>0</v>
      </c>
      <c r="I21" s="48">
        <v>45582000</v>
      </c>
    </row>
    <row r="22" spans="1:9" ht="10.5" customHeight="1" x14ac:dyDescent="0.25">
      <c r="A22" s="46">
        <v>18</v>
      </c>
      <c r="B22" s="46" t="s">
        <v>91</v>
      </c>
      <c r="C22" s="73" t="s">
        <v>92</v>
      </c>
      <c r="D22" s="48">
        <v>0</v>
      </c>
      <c r="E22" s="48">
        <v>0</v>
      </c>
      <c r="F22" s="48">
        <v>0</v>
      </c>
      <c r="G22" s="48">
        <v>38211000</v>
      </c>
      <c r="H22" s="48">
        <v>0</v>
      </c>
      <c r="I22" s="48">
        <v>38211000</v>
      </c>
    </row>
    <row r="23" spans="1:9" ht="10.5" customHeight="1" x14ac:dyDescent="0.25">
      <c r="A23" s="46">
        <v>19</v>
      </c>
      <c r="B23" s="46" t="s">
        <v>93</v>
      </c>
      <c r="C23" s="73" t="s">
        <v>94</v>
      </c>
      <c r="D23" s="48">
        <v>0</v>
      </c>
      <c r="E23" s="48">
        <v>0</v>
      </c>
      <c r="F23" s="48">
        <v>0</v>
      </c>
      <c r="G23" s="48">
        <v>3200000</v>
      </c>
      <c r="H23" s="48">
        <v>0</v>
      </c>
      <c r="I23" s="48">
        <v>3200000</v>
      </c>
    </row>
    <row r="24" spans="1:9" ht="10.5" customHeight="1" x14ac:dyDescent="0.25">
      <c r="A24" s="46">
        <v>20</v>
      </c>
      <c r="B24" s="46" t="s">
        <v>95</v>
      </c>
      <c r="C24" s="73" t="s">
        <v>96</v>
      </c>
      <c r="D24" s="48">
        <v>32782000</v>
      </c>
      <c r="E24" s="48">
        <v>0</v>
      </c>
      <c r="F24" s="48">
        <v>13000000</v>
      </c>
      <c r="G24" s="48">
        <v>13307000</v>
      </c>
      <c r="H24" s="48">
        <v>0</v>
      </c>
      <c r="I24" s="48">
        <v>59089000</v>
      </c>
    </row>
    <row r="25" spans="1:9" ht="10.5" customHeight="1" x14ac:dyDescent="0.25">
      <c r="A25" s="46">
        <v>21</v>
      </c>
      <c r="B25" s="46" t="s">
        <v>97</v>
      </c>
      <c r="C25" s="73" t="s">
        <v>98</v>
      </c>
      <c r="D25" s="48">
        <v>0</v>
      </c>
      <c r="E25" s="48">
        <v>1521000</v>
      </c>
      <c r="F25" s="48">
        <v>250000</v>
      </c>
      <c r="G25" s="48">
        <v>2824000</v>
      </c>
      <c r="H25" s="48">
        <v>0</v>
      </c>
      <c r="I25" s="48">
        <v>4595000</v>
      </c>
    </row>
    <row r="26" spans="1:9" ht="10.5" customHeight="1" x14ac:dyDescent="0.25">
      <c r="A26" s="46">
        <v>22</v>
      </c>
      <c r="B26" s="46" t="s">
        <v>99</v>
      </c>
      <c r="C26" s="73" t="s">
        <v>100</v>
      </c>
      <c r="D26" s="48">
        <v>1500000</v>
      </c>
      <c r="E26" s="48">
        <v>13101000</v>
      </c>
      <c r="F26" s="48">
        <v>0</v>
      </c>
      <c r="G26" s="48">
        <v>0</v>
      </c>
      <c r="H26" s="48">
        <v>0</v>
      </c>
      <c r="I26" s="48">
        <v>14601000</v>
      </c>
    </row>
    <row r="27" spans="1:9" ht="10.5" customHeight="1" x14ac:dyDescent="0.25">
      <c r="A27" s="46">
        <v>23</v>
      </c>
      <c r="B27" s="46" t="s">
        <v>101</v>
      </c>
      <c r="C27" s="73" t="s">
        <v>102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</row>
    <row r="28" spans="1:9" ht="10.5" customHeight="1" x14ac:dyDescent="0.25">
      <c r="A28" s="46">
        <v>24</v>
      </c>
      <c r="B28" s="46" t="s">
        <v>103</v>
      </c>
      <c r="C28" s="73" t="s">
        <v>104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</row>
    <row r="29" spans="1:9" ht="10.5" customHeight="1" x14ac:dyDescent="0.25">
      <c r="A29" s="46">
        <v>25</v>
      </c>
      <c r="B29" s="46" t="s">
        <v>105</v>
      </c>
      <c r="C29" s="73" t="s">
        <v>106</v>
      </c>
      <c r="D29" s="48">
        <v>0</v>
      </c>
      <c r="E29" s="48">
        <v>0</v>
      </c>
      <c r="F29" s="48">
        <v>2000000</v>
      </c>
      <c r="G29" s="48">
        <v>4557000</v>
      </c>
      <c r="H29" s="48">
        <v>0</v>
      </c>
      <c r="I29" s="48">
        <v>6557000</v>
      </c>
    </row>
    <row r="30" spans="1:9" ht="13.5" customHeight="1" x14ac:dyDescent="0.25">
      <c r="A30" s="68" t="s">
        <v>2</v>
      </c>
      <c r="B30" s="120" t="s">
        <v>131</v>
      </c>
      <c r="C30" s="10"/>
      <c r="D30" s="49">
        <f>SUM(D5:D29)</f>
        <v>558747000</v>
      </c>
      <c r="E30" s="49">
        <f t="shared" ref="E30:I30" si="0">SUM(E5:E29)</f>
        <v>688010000</v>
      </c>
      <c r="F30" s="49">
        <f t="shared" si="0"/>
        <v>29159000</v>
      </c>
      <c r="G30" s="49">
        <f t="shared" si="0"/>
        <v>451212000</v>
      </c>
      <c r="H30" s="49">
        <f t="shared" si="0"/>
        <v>650000</v>
      </c>
      <c r="I30" s="49">
        <f t="shared" si="0"/>
        <v>1727778000</v>
      </c>
    </row>
    <row r="31" spans="1:9" ht="0" hidden="1" customHeight="1" x14ac:dyDescent="0.25"/>
  </sheetData>
  <mergeCells count="4">
    <mergeCell ref="C1:H1"/>
    <mergeCell ref="C2:H2"/>
    <mergeCell ref="D3:H3"/>
    <mergeCell ref="B30:C30"/>
  </mergeCells>
  <pageMargins left="0.13500000000000001" right="0.13500000000000001" top="4.4999999999999998E-2" bottom="0.15" header="4.4999999999999998E-2" footer="0.15"/>
  <pageSetup paperSize="9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rightToLeft="1" workbookViewId="0"/>
  </sheetViews>
  <sheetFormatPr defaultRowHeight="15" x14ac:dyDescent="0.25"/>
  <cols>
    <col min="1" max="1" width="5.5703125" customWidth="1"/>
    <col min="2" max="2" width="5.28515625" customWidth="1"/>
    <col min="3" max="3" width="33.42578125" customWidth="1"/>
    <col min="4" max="9" width="10.7109375" customWidth="1"/>
    <col min="10" max="10" width="0" hidden="1" customWidth="1"/>
  </cols>
  <sheetData>
    <row r="1" spans="1:9" ht="31.5" customHeight="1" x14ac:dyDescent="0.25">
      <c r="A1" s="57" t="s">
        <v>2</v>
      </c>
      <c r="B1" s="57" t="s">
        <v>2</v>
      </c>
      <c r="C1" s="115" t="s">
        <v>140</v>
      </c>
      <c r="D1" s="13"/>
      <c r="E1" s="13"/>
      <c r="F1" s="13"/>
      <c r="G1" s="13"/>
      <c r="H1" s="13"/>
      <c r="I1" s="51" t="s">
        <v>3</v>
      </c>
    </row>
    <row r="2" spans="1:9" ht="27.75" customHeight="1" x14ac:dyDescent="0.25">
      <c r="A2" s="64" t="s">
        <v>49</v>
      </c>
      <c r="B2" s="123" t="s">
        <v>141</v>
      </c>
      <c r="C2" s="10"/>
      <c r="D2" s="52" t="s">
        <v>142</v>
      </c>
      <c r="E2" s="52" t="s">
        <v>143</v>
      </c>
      <c r="F2" s="52" t="s">
        <v>144</v>
      </c>
      <c r="G2" s="52" t="s">
        <v>145</v>
      </c>
      <c r="H2" s="52" t="s">
        <v>146</v>
      </c>
      <c r="I2" s="52" t="s">
        <v>147</v>
      </c>
    </row>
    <row r="3" spans="1:9" ht="24.2" customHeight="1" x14ac:dyDescent="0.25">
      <c r="A3" s="46">
        <v>1</v>
      </c>
      <c r="B3" s="46" t="s">
        <v>61</v>
      </c>
      <c r="C3" s="47" t="s">
        <v>62</v>
      </c>
      <c r="D3" s="74">
        <v>0</v>
      </c>
      <c r="E3" s="74">
        <v>1000000</v>
      </c>
      <c r="F3" s="74">
        <v>1000000</v>
      </c>
      <c r="G3" s="74">
        <v>1000000</v>
      </c>
      <c r="H3" s="74">
        <v>1000000</v>
      </c>
      <c r="I3" s="74">
        <v>1000000</v>
      </c>
    </row>
    <row r="4" spans="1:9" ht="24.2" customHeight="1" x14ac:dyDescent="0.25">
      <c r="A4" s="46">
        <v>2</v>
      </c>
      <c r="B4" s="46" t="s">
        <v>67</v>
      </c>
      <c r="C4" s="47" t="s">
        <v>68</v>
      </c>
      <c r="D4" s="74">
        <v>0</v>
      </c>
      <c r="E4" s="74">
        <v>500000</v>
      </c>
      <c r="F4" s="74">
        <v>500000</v>
      </c>
      <c r="G4" s="74">
        <v>500000</v>
      </c>
      <c r="H4" s="74">
        <v>500000</v>
      </c>
      <c r="I4" s="74">
        <v>500000</v>
      </c>
    </row>
    <row r="5" spans="1:9" ht="24" customHeight="1" x14ac:dyDescent="0.25">
      <c r="A5" s="46">
        <v>3</v>
      </c>
      <c r="B5" s="46" t="s">
        <v>81</v>
      </c>
      <c r="C5" s="47" t="s">
        <v>82</v>
      </c>
      <c r="D5" s="74">
        <v>1438439</v>
      </c>
      <c r="E5" s="74">
        <v>3250000</v>
      </c>
      <c r="F5" s="74">
        <v>3250000</v>
      </c>
      <c r="G5" s="74">
        <v>4000000</v>
      </c>
      <c r="H5" s="74">
        <v>4500000</v>
      </c>
      <c r="I5" s="74">
        <v>5000000</v>
      </c>
    </row>
    <row r="6" spans="1:9" ht="24.2" customHeight="1" x14ac:dyDescent="0.25">
      <c r="A6" s="46">
        <v>4</v>
      </c>
      <c r="B6" s="46" t="s">
        <v>83</v>
      </c>
      <c r="C6" s="47" t="s">
        <v>84</v>
      </c>
      <c r="D6" s="74">
        <v>71877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</row>
    <row r="7" spans="1:9" ht="24.2" customHeight="1" x14ac:dyDescent="0.25">
      <c r="A7" s="46">
        <v>5</v>
      </c>
      <c r="B7" s="46" t="s">
        <v>85</v>
      </c>
      <c r="C7" s="47" t="s">
        <v>86</v>
      </c>
      <c r="D7" s="74">
        <v>3008059</v>
      </c>
      <c r="E7" s="74">
        <v>1221000</v>
      </c>
      <c r="F7" s="74">
        <v>6058000</v>
      </c>
      <c r="G7" s="74">
        <v>1409000</v>
      </c>
      <c r="H7" s="74">
        <v>1506000</v>
      </c>
      <c r="I7" s="74">
        <v>1609000</v>
      </c>
    </row>
    <row r="8" spans="1:9" ht="24.2" customHeight="1" x14ac:dyDescent="0.25">
      <c r="A8" s="46">
        <v>6</v>
      </c>
      <c r="B8" s="46" t="s">
        <v>87</v>
      </c>
      <c r="C8" s="47" t="s">
        <v>88</v>
      </c>
      <c r="D8" s="74">
        <v>0</v>
      </c>
      <c r="E8" s="74">
        <v>0</v>
      </c>
      <c r="F8" s="74">
        <v>60022000</v>
      </c>
      <c r="G8" s="74">
        <v>0</v>
      </c>
      <c r="H8" s="74">
        <v>0</v>
      </c>
      <c r="I8" s="74">
        <v>0</v>
      </c>
    </row>
    <row r="9" spans="1:9" ht="24.2" customHeight="1" x14ac:dyDescent="0.25">
      <c r="A9" s="46">
        <v>7</v>
      </c>
      <c r="B9" s="46" t="s">
        <v>89</v>
      </c>
      <c r="C9" s="47" t="s">
        <v>90</v>
      </c>
      <c r="D9" s="74">
        <v>3000000</v>
      </c>
      <c r="E9" s="74">
        <v>5000000</v>
      </c>
      <c r="F9" s="74">
        <v>5000000</v>
      </c>
      <c r="G9" s="74">
        <v>7000000</v>
      </c>
      <c r="H9" s="74">
        <v>8000000</v>
      </c>
      <c r="I9" s="74">
        <v>9000000</v>
      </c>
    </row>
    <row r="10" spans="1:9" ht="24" customHeight="1" x14ac:dyDescent="0.25">
      <c r="A10" s="46">
        <v>8</v>
      </c>
      <c r="B10" s="46" t="s">
        <v>95</v>
      </c>
      <c r="C10" s="47" t="s">
        <v>96</v>
      </c>
      <c r="D10" s="74">
        <v>6000000</v>
      </c>
      <c r="E10" s="74">
        <v>20000000</v>
      </c>
      <c r="F10" s="74">
        <v>12000000</v>
      </c>
      <c r="G10" s="74">
        <v>13000000</v>
      </c>
      <c r="H10" s="74">
        <v>13000000</v>
      </c>
      <c r="I10" s="74">
        <v>13000000</v>
      </c>
    </row>
    <row r="11" spans="1:9" ht="24.2" customHeight="1" x14ac:dyDescent="0.25">
      <c r="A11" s="46">
        <v>9</v>
      </c>
      <c r="B11" s="46" t="s">
        <v>97</v>
      </c>
      <c r="C11" s="47" t="s">
        <v>98</v>
      </c>
      <c r="D11" s="74">
        <v>0</v>
      </c>
      <c r="E11" s="74">
        <v>500000</v>
      </c>
      <c r="F11" s="74">
        <v>735000</v>
      </c>
      <c r="G11" s="74">
        <v>250000</v>
      </c>
      <c r="H11" s="74">
        <v>350000</v>
      </c>
      <c r="I11" s="74">
        <v>400000</v>
      </c>
    </row>
    <row r="12" spans="1:9" ht="24.2" customHeight="1" x14ac:dyDescent="0.25">
      <c r="A12" s="46">
        <v>10</v>
      </c>
      <c r="B12" s="46" t="s">
        <v>105</v>
      </c>
      <c r="C12" s="47" t="s">
        <v>106</v>
      </c>
      <c r="D12" s="74">
        <v>1000000</v>
      </c>
      <c r="E12" s="74">
        <v>3000000</v>
      </c>
      <c r="F12" s="74">
        <v>3000000</v>
      </c>
      <c r="G12" s="74">
        <v>2000000</v>
      </c>
      <c r="H12" s="74">
        <v>2000000</v>
      </c>
      <c r="I12" s="74">
        <v>2000000</v>
      </c>
    </row>
    <row r="13" spans="1:9" ht="18" customHeight="1" x14ac:dyDescent="0.25">
      <c r="A13" s="68" t="s">
        <v>2</v>
      </c>
      <c r="B13" s="124" t="s">
        <v>131</v>
      </c>
      <c r="C13" s="10"/>
      <c r="D13" s="75">
        <f>SUM(D3:D12)</f>
        <v>14518375</v>
      </c>
      <c r="E13" s="75">
        <f t="shared" ref="E13:I13" si="0">SUM(E3:E12)</f>
        <v>34471000</v>
      </c>
      <c r="F13" s="75">
        <f t="shared" si="0"/>
        <v>91565000</v>
      </c>
      <c r="G13" s="75">
        <f t="shared" si="0"/>
        <v>29159000</v>
      </c>
      <c r="H13" s="75">
        <f t="shared" si="0"/>
        <v>30856000</v>
      </c>
      <c r="I13" s="75">
        <f t="shared" si="0"/>
        <v>32509000</v>
      </c>
    </row>
    <row r="14" spans="1:9" ht="0" hidden="1" customHeight="1" x14ac:dyDescent="0.25"/>
  </sheetData>
  <mergeCells count="3">
    <mergeCell ref="C1:H1"/>
    <mergeCell ref="B2:C2"/>
    <mergeCell ref="B13:C13"/>
  </mergeCells>
  <pageMargins left="0.13500000000000001" right="0.13500000000000001" top="4.4999999999999998E-2" bottom="0.15" header="4.4999999999999998E-2" footer="0.1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</vt:i4>
      </vt:variant>
    </vt:vector>
  </HeadingPairs>
  <TitlesOfParts>
    <vt:vector size="22" baseType="lpstr">
      <vt:lpstr>01A</vt:lpstr>
      <vt:lpstr>01B</vt:lpstr>
      <vt:lpstr>01C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'14'!Print_Titles</vt:lpstr>
      <vt:lpstr>'15'!Print_Titles</vt:lpstr>
      <vt:lpstr>'8'!Print_Titles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Mohammad Afif</dc:creator>
  <cp:keywords/>
  <dc:description/>
  <cp:lastModifiedBy>Mohammad Afif</cp:lastModifiedBy>
  <cp:lastPrinted>2022-03-08T10:34:14Z</cp:lastPrinted>
  <dcterms:created xsi:type="dcterms:W3CDTF">2022-03-07T12:07:07Z</dcterms:created>
  <dcterms:modified xsi:type="dcterms:W3CDTF">2022-03-10T07:42:51Z</dcterms:modified>
  <cp:category/>
</cp:coreProperties>
</file>